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Alja\ROKODELCI\ZORR razpisi\ZORR_j_razpisi\JR 2026\16 JR BIZI 2026 končna\"/>
    </mc:Choice>
  </mc:AlternateContent>
  <xr:revisionPtr revIDLastSave="0" documentId="13_ncr:1_{EE448EDC-F50F-4E1B-BFEE-100BF36DDE41}" xr6:coauthVersionLast="47" xr6:coauthVersionMax="47" xr10:uidLastSave="{00000000-0000-0000-0000-000000000000}"/>
  <bookViews>
    <workbookView xWindow="28680" yWindow="-120" windowWidth="38640" windowHeight="21120" xr2:uid="{8C003BD6-CD64-4707-8B35-56FB823B3BF5}"/>
  </bookViews>
  <sheets>
    <sheet name="Obr. 4 - STROŠKOVNIK" sheetId="2" r:id="rId1"/>
    <sheet name="Obr. 5 - SSE" sheetId="7" r:id="rId2"/>
  </sheets>
  <definedNames>
    <definedName name="_xlnm.Print_Area" localSheetId="0">'Obr. 4 - STROŠKOVNIK'!$A$1:$P$69</definedName>
    <definedName name="_xlnm.Print_Area" localSheetId="1">'Obr. 5 - SSE'!$A$1:$F$27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7" l="1"/>
  <c r="N54" i="2"/>
  <c r="O54" i="2"/>
  <c r="F54" i="2"/>
  <c r="E54" i="2"/>
  <c r="G54" i="2"/>
  <c r="G56" i="2" s="1"/>
  <c r="P54" i="2"/>
  <c r="P56" i="2" s="1"/>
  <c r="P64" i="2"/>
  <c r="P66" i="2" s="1"/>
  <c r="G64" i="2"/>
  <c r="G66" i="2" s="1"/>
  <c r="D25" i="7"/>
  <c r="F25" i="7"/>
  <c r="D19" i="7"/>
  <c r="F13" i="7"/>
  <c r="D13" i="7"/>
  <c r="P65" i="2" l="1"/>
  <c r="P67" i="2" s="1"/>
  <c r="G65" i="2"/>
  <c r="G67" i="2" s="1"/>
  <c r="D26" i="7"/>
  <c r="D27" i="7" s="1"/>
  <c r="F26" i="7"/>
  <c r="F27" i="7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<sst xmlns="http://schemas.openxmlformats.org/spreadsheetml/2006/main" count="387" uniqueCount="99">
  <si>
    <t>ZAHTEVEK ZA IZPLAČILO</t>
  </si>
  <si>
    <t>DDV</t>
  </si>
  <si>
    <t>II.1</t>
  </si>
  <si>
    <t>II.2</t>
  </si>
  <si>
    <t>II.3</t>
  </si>
  <si>
    <t>II.4</t>
  </si>
  <si>
    <t>II.5</t>
  </si>
  <si>
    <t>II.6</t>
  </si>
  <si>
    <t>Skupaj II.</t>
  </si>
  <si>
    <t>Načrtovana vrednost projekta:</t>
  </si>
  <si>
    <t>Končna vrednost projekta:</t>
  </si>
  <si>
    <t>I. Upravičeni stroški (nepovratna sredstva iz naslova tega javnega razpisa)</t>
  </si>
  <si>
    <t>lastna sredstva vlagatelja</t>
  </si>
  <si>
    <t>drugi viri</t>
  </si>
  <si>
    <t>SKUPAJ stroški pod II. (drugi stroški, ki niso sofinancirani), vklj. DDV</t>
  </si>
  <si>
    <t>Oseba</t>
  </si>
  <si>
    <t>Št. ur
(vnesite cela števila; 
največ 174 ur na mesec)</t>
  </si>
  <si>
    <t>Mesec</t>
  </si>
  <si>
    <t>po potrebi dodajte vrstice in nato preverite seštevek pod Skupaj</t>
  </si>
  <si>
    <t>SKUPAJ = št. ur * SSE</t>
  </si>
  <si>
    <t>Skupaj v tem mesecu:</t>
  </si>
  <si>
    <t>Ure</t>
  </si>
  <si>
    <t>Vrednost SSE:</t>
  </si>
  <si>
    <t>Načrtovana vrednost lastnih del:</t>
  </si>
  <si>
    <t>SKUPAJ načrtovano število ur:</t>
  </si>
  <si>
    <t>SKUPAJ opravljeno število ur:</t>
  </si>
  <si>
    <t>Strošek lastnega dela upravičenca za izvedbo projekta - SSE</t>
  </si>
  <si>
    <t>Prijavitelj:</t>
  </si>
  <si>
    <t>Opombe:</t>
  </si>
  <si>
    <t>II. Drugi stroški projekta, ki niso sofinancirani (lastna sredstva vlagatelja in drugi viri)</t>
  </si>
  <si>
    <t>PAVŠAL</t>
  </si>
  <si>
    <t>SKUPNA VREDNOST PROJEKTA z DDV (skupaj I. in II.)</t>
  </si>
  <si>
    <t xml:space="preserve">Opombe: Vpisujte v obarvana polja. V kolikor dodajate vrstice, preverite seštevke, če Excel funkcija za seštevanje "SUM" zajema tudi vse vaše dodane vrstice. </t>
  </si>
  <si>
    <t xml:space="preserve">Vpisujte v zeleno obarvana polja. V kolikor dodajate vrstice, preverite seštevke, če Excel funkcija za seštevanje "SUM" zajema tudi vse vaše dodane vrstice. </t>
  </si>
  <si>
    <t>c. Pavšalni stroški za izvedbo projekta - PAVŠAL do 10%:</t>
  </si>
  <si>
    <t>Projekt:</t>
  </si>
  <si>
    <t>Načrtovana dela na projektu:</t>
  </si>
  <si>
    <t xml:space="preserve">Strošek lastnega dela upravičenca za izvedbo projekta (SSE) lahko uveljavljate, v kolikor uveljavljate upravičene stroške navedene pod b. v vrednosti vsaj 1.000 EUR. </t>
  </si>
  <si>
    <t>Skenirana dokazila o zaposlitvi oseb se priložijo k Zahtevku za izplačilo v datoteki »Dokazila_SSE.pdf«.</t>
  </si>
  <si>
    <t>Skupaj b.</t>
  </si>
  <si>
    <t>skupaj stroški (pod b.) * 0,1</t>
  </si>
  <si>
    <t>Pavšalni stroški za izvedbo projekta, največ do 10%
(vpišejo se rezultati izračuna: skupaj stroški pod b. pomnoženo s koeficientom 0,1)</t>
  </si>
  <si>
    <t>SKUPAJ vsi upravičeni stroški pod I. (strošek SSE pod a.+  upravičeni stroški pod b. + pavšal do 10% pod c.)</t>
  </si>
  <si>
    <t>naziv listine, ki je osnova za določitev stroška 
(npr. predračun, ponudba, pogodba)</t>
  </si>
  <si>
    <t>(navedba računa, pogodbe ali dr. listine iz katerega izhaja upravičen strošek)</t>
  </si>
  <si>
    <t>Opravljena dela na projektu:</t>
  </si>
  <si>
    <t>VLOGA</t>
  </si>
  <si>
    <t>Navedba sodelujočega partnerja</t>
  </si>
  <si>
    <t>Vrednost DDV</t>
  </si>
  <si>
    <t>Končna vrednost lastnih del:</t>
  </si>
  <si>
    <r>
      <t xml:space="preserve">Izpolnite v času oddajanja vloge. 
</t>
    </r>
    <r>
      <rPr>
        <sz val="12"/>
        <color theme="1"/>
        <rFont val="Aptos Narrow"/>
        <family val="2"/>
        <scheme val="minor"/>
      </rPr>
      <t>Podatkov iz vloge se ob oddaji zahtevka za izplačilo ne sme spreminjati.</t>
    </r>
  </si>
  <si>
    <t>Tiskarna List.d.o.o.</t>
  </si>
  <si>
    <t>Račun</t>
  </si>
  <si>
    <t>v EUR</t>
  </si>
  <si>
    <t xml:space="preserve"> v EUR z DDV</t>
  </si>
  <si>
    <t>zaprošeni znesek do 100% vrednosti upravičenega stroška, v EUR brez DDV</t>
  </si>
  <si>
    <t>Skupaj 
vrednost stroška z DDV</t>
  </si>
  <si>
    <t>Prijavljeni znesek 
brez DDV</t>
  </si>
  <si>
    <t>Datum opravljene storitve</t>
  </si>
  <si>
    <t>Skupaj 
vrednost stroška 
z DDV</t>
  </si>
  <si>
    <t>Datum plačila</t>
  </si>
  <si>
    <t>ob vložitvi zahtevka za izplačilo, morajo biti listine in dokazila o plačilu označene s št. oznake iz tega stolpca</t>
  </si>
  <si>
    <t xml:space="preserve"> v EUR brez DDV</t>
  </si>
  <si>
    <t xml:space="preserve">UPRAVIČENI STROŠEK, 
ki se uveljavlja z zahtevkom za izplačilo </t>
  </si>
  <si>
    <t>(naziv partnerja, izvajalca del in storitev)</t>
  </si>
  <si>
    <t xml:space="preserve">Opombe: Vpisujte v rumeno obarvana polja. V kolikor dodajate vrstice, preverite seštevke, če Excel funkcija za seštevanje "SUM" zajema tudi vse vaše dodane vrstice. </t>
  </si>
  <si>
    <r>
      <t xml:space="preserve">b. Stroški blaga za izvedbo projekta in stroški storitev sodelujočih partnerjev pri izvedbi projekta (na podlagi verodostojnih listin):
</t>
    </r>
    <r>
      <rPr>
        <sz val="12"/>
        <color theme="1"/>
        <rFont val="Aptos Narrow"/>
        <family val="2"/>
        <scheme val="minor"/>
      </rPr>
      <t>(stroški pod b. morajo znašati najmanj 1.000 EUR)</t>
    </r>
  </si>
  <si>
    <t>Navedba DEJANSKEGA STROŠKA</t>
  </si>
  <si>
    <t>Navedba načrtovanega stroška</t>
  </si>
  <si>
    <t>(navedba št. računa, pogodbe ali dr. listine iz katerega izhaja upravičen strošek)</t>
  </si>
  <si>
    <t>Račun št. 15/2026.</t>
  </si>
  <si>
    <t>datum plačila 
(iz priloženega dokazila o plačilu); 
Gl. obdobje upravičenosti izdatkov v 12. tč. razpisne dokumentacije.</t>
  </si>
  <si>
    <t>datum opravljene storitve oz. datum, ko je blago dobavljeno 
(iz priložene listine); 
Gl. obdobje upravičenosti stroškov v 12. tč. razpisne dokumentacije.</t>
  </si>
  <si>
    <t>naziv partnerja</t>
  </si>
  <si>
    <t>Oznaka</t>
  </si>
  <si>
    <t>Upravičeni stroški blaga za izvedbo projekta in stroški storitev sodelujočih partnerjev pri izvedbi projekta: 
- stroški organizacije in izvedbe projekta,
- stroški ureditve prostorov ter najema tehnične opreme za izvedbo projekta,
- stroški promocije projekta,
- stroški izdelave gradiv s področja rokodelstva,
- stroški materiala in pripomočkov, potrebnih za izdelovanje rokodelskih izdelkov v okviru projekta.
Stroški so podrobneje opredeljeni v 11. točki razpisne dokumentacije.</t>
  </si>
  <si>
    <t>Kot sodelujoči partnerji se štejejo:
-	rokodelci z nazivom »priznani rokodelec« in rokodelci imetniki certifikata za rokodelski izdelek ali izdelek domače in umetne obrti,
-	rokodelske organizacije, ki delujejo na področju rokodelstva in katerih aktivnosti so s projektom neposredno povezane,
-	zunanji podizvajalci (dobavitelji opreme, materiala ali izvajalci storitev).
Gl. točko 5.1 razpisne dokumentacije.</t>
  </si>
  <si>
    <t>(navedba stroška in aktivnosti)</t>
  </si>
  <si>
    <t>DOKAZILA
(račun, pogodba ali 
druga verodostojna listina 
iz katere izhaja upravičen strošek)</t>
  </si>
  <si>
    <t>(naziv)</t>
  </si>
  <si>
    <t>opisno (npr. predračun, ponudba ali dr. listina)
(ni potrebno prilagati ponudb)</t>
  </si>
  <si>
    <t>Naziv listine, ki je osnova za 
določitev upravičenega stroška</t>
  </si>
  <si>
    <t>navedba listine in številke listine
(skenirani računi in potrdila o plačilu računov z oznakami se priložijo v datoteki »Dokazila_listine.pdf«)</t>
  </si>
  <si>
    <r>
      <rPr>
        <b/>
        <sz val="12"/>
        <color theme="1"/>
        <rFont val="Aptos Narrow"/>
        <family val="2"/>
        <scheme val="minor"/>
      </rPr>
      <t>Primer izpolnjevanja obrazca:</t>
    </r>
    <r>
      <rPr>
        <sz val="12"/>
        <color theme="1"/>
        <rFont val="Aptos Narrow"/>
        <family val="2"/>
        <scheme val="minor"/>
      </rPr>
      <t xml:space="preserve">
Strošek promocije projekta - urejanje slik, lektoriranje, priprava za tisk, tiskanje brošure (za delavnico klekljanja)</t>
    </r>
  </si>
  <si>
    <t>(navedba stroška iin aktivnosti)</t>
  </si>
  <si>
    <t>(naziv SM oz. evidence)</t>
  </si>
  <si>
    <t xml:space="preserve">STROŠKOVNO MESTO
V primeru, da prijavitelj vodi poslovne knjige:
- po sistemu dvostavnega knjigovodstva: navede naziv in številko stroškovnega mesta, na katerem se vodijo upravičeni stroški projekta,
- po sistemu enostavnega knjigovodstva oz. ima status t.im. »normiranca«: navede naziv evidence, s katero se vodijo stroški projekta.
</t>
  </si>
  <si>
    <r>
      <t xml:space="preserve">VLOGA
</t>
    </r>
    <r>
      <rPr>
        <sz val="12"/>
        <color theme="1"/>
        <rFont val="Aptos Narrow"/>
        <family val="2"/>
        <scheme val="minor"/>
      </rPr>
      <t>Izpolnite v času oddajanja vloge. 
Podatkov iz vloge se ob oddaji zahtevka za izplačilo ne sme spreminjati.</t>
    </r>
  </si>
  <si>
    <r>
      <t xml:space="preserve">ZAHTEVEK ZA IZPLAČILO
</t>
    </r>
    <r>
      <rPr>
        <sz val="12"/>
        <color theme="1"/>
        <rFont val="Aptos Narrow"/>
        <family val="2"/>
        <scheme val="minor"/>
      </rPr>
      <t xml:space="preserve">Izpolnite ob vlaganju zahtevka za izplačilo sredstev. </t>
    </r>
  </si>
  <si>
    <t>stroški iz I. 
(tj. tisti delež upravičenih stroškov, ki jih ne uveljavljate); se izpolni samo v primeru, če uveljavljate manj kot 100% upravičenih stroškov</t>
  </si>
  <si>
    <r>
      <t xml:space="preserve">V rumeno polje vnesite </t>
    </r>
    <r>
      <rPr>
        <b/>
        <sz val="11"/>
        <rFont val="Aptos Narrow"/>
        <family val="2"/>
        <scheme val="minor"/>
      </rPr>
      <t>načrtovano</t>
    </r>
    <r>
      <rPr>
        <sz val="11"/>
        <rFont val="Aptos Narrow"/>
        <family val="2"/>
        <charset val="238"/>
        <scheme val="minor"/>
      </rPr>
      <t xml:space="preserve"> vrednost lastnih del, izračunano v tabeli "Evidenca lastnih del za izvedbo projekta" (na zavihku SSE te Excel datoteke):</t>
    </r>
  </si>
  <si>
    <r>
      <t xml:space="preserve">V rumeno polje vnesite </t>
    </r>
    <r>
      <rPr>
        <b/>
        <sz val="11"/>
        <rFont val="Aptos Narrow"/>
        <family val="2"/>
        <scheme val="minor"/>
      </rPr>
      <t>končno</t>
    </r>
    <r>
      <rPr>
        <sz val="11"/>
        <rFont val="Aptos Narrow"/>
        <family val="2"/>
        <charset val="238"/>
        <scheme val="minor"/>
      </rPr>
      <t xml:space="preserve"> </t>
    </r>
    <r>
      <rPr>
        <b/>
        <sz val="11"/>
        <rFont val="Aptos Narrow"/>
        <family val="2"/>
        <scheme val="minor"/>
      </rPr>
      <t>vrednost opravljenih lastnih del</t>
    </r>
    <r>
      <rPr>
        <sz val="11"/>
        <rFont val="Aptos Narrow"/>
        <family val="2"/>
        <charset val="238"/>
        <scheme val="minor"/>
      </rPr>
      <t>, izračunano v tabeli "Evidenca lastnih del za izvedbo projekta" (na zavihku SSE te Excel datoteke):</t>
    </r>
  </si>
  <si>
    <t>STROŠKOVNIK (Obrazec št. 4)</t>
  </si>
  <si>
    <t>Evidenca lastnih del za izvedbo projekta (Obrazec št. 5)</t>
  </si>
  <si>
    <r>
      <t xml:space="preserve">Izpolnite ob vlaganju zahtevka za izplačilo sredstev. 
</t>
    </r>
    <r>
      <rPr>
        <sz val="12"/>
        <color theme="1"/>
        <rFont val="Aptos Narrow"/>
        <family val="2"/>
        <scheme val="minor"/>
      </rPr>
      <t>Končna vrednost upravičenih stroškov projekta v zahtevku za izplačilo ne sme presegati prijavljene vrednosti upravičenih stroškov projekta iz vloge.</t>
    </r>
  </si>
  <si>
    <r>
      <t xml:space="preserve">Opis </t>
    </r>
    <r>
      <rPr>
        <b/>
        <sz val="11"/>
        <color theme="1"/>
        <rFont val="Aptos Narrow"/>
        <family val="2"/>
        <scheme val="minor"/>
      </rPr>
      <t>načrtovanih</t>
    </r>
    <r>
      <rPr>
        <sz val="11"/>
        <color theme="1"/>
        <rFont val="Aptos Narrow"/>
        <family val="2"/>
        <charset val="238"/>
        <scheme val="minor"/>
      </rPr>
      <t xml:space="preserve"> lastnih del za izvedbo projekta
(v nekaj kratkih stavkih; ni potrebno podrobno za vsako uro)</t>
    </r>
  </si>
  <si>
    <r>
      <t xml:space="preserve">Opis </t>
    </r>
    <r>
      <rPr>
        <b/>
        <sz val="11"/>
        <color theme="1"/>
        <rFont val="Aptos Narrow"/>
        <family val="2"/>
        <scheme val="minor"/>
      </rPr>
      <t>realiziranih</t>
    </r>
    <r>
      <rPr>
        <sz val="11"/>
        <color theme="1"/>
        <rFont val="Aptos Narrow"/>
        <family val="2"/>
        <charset val="238"/>
        <scheme val="minor"/>
      </rPr>
      <t xml:space="preserve"> lastnih del pri izvedbi projekta
(v nekaj kratkih stavkih; ni potrebno podrobno za vsako uro)</t>
    </r>
  </si>
  <si>
    <r>
      <t xml:space="preserve">a. Strošek lastnega dela upravičenca za izvedbo projekta - SSE:
</t>
    </r>
    <r>
      <rPr>
        <sz val="12"/>
        <color theme="1"/>
        <rFont val="Aptos Narrow"/>
        <family val="2"/>
        <scheme val="minor"/>
      </rPr>
      <t>(stroški pod a. lahko znašajo največ 5.000 EUR (</t>
    </r>
    <r>
      <rPr>
        <b/>
        <sz val="12"/>
        <rFont val="Aptos Narrow"/>
        <family val="2"/>
        <scheme val="minor"/>
      </rPr>
      <t>do 343 ur</t>
    </r>
    <r>
      <rPr>
        <sz val="12"/>
        <color theme="1"/>
        <rFont val="Aptos Narrow"/>
        <family val="2"/>
        <scheme val="minor"/>
      </rPr>
      <t xml:space="preserve">); upravičenec jih lahko uveljavlja v kolikor znašajo upravičeni stroški navedeni pod b. vsaj 1.000 EUR) </t>
    </r>
  </si>
  <si>
    <r>
      <t>SSE stroški smejo znašati največ 5.000 EUR (</t>
    </r>
    <r>
      <rPr>
        <b/>
        <i/>
        <sz val="11"/>
        <rFont val="Aptos Narrow"/>
        <family val="2"/>
        <scheme val="minor"/>
      </rPr>
      <t>343 ur</t>
    </r>
    <r>
      <rPr>
        <b/>
        <i/>
        <sz val="11"/>
        <color theme="1"/>
        <rFont val="Aptos Narrow"/>
        <family val="2"/>
        <scheme val="minor"/>
      </rPr>
      <t xml:space="preserve">).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</si>
</sst>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\ m/\ yyyy;@"/>
  </numFmts>
  <fonts count="34" x14ac:knownFonts="1">
    <font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1"/>
      <color rgb="FF0070C0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36"/>
      <color theme="1"/>
      <name val="Aptos Narrow"/>
      <family val="2"/>
      <scheme val="minor"/>
    </font>
    <font>
      <sz val="11"/>
      <name val="Aptos Narrow"/>
      <family val="2"/>
      <charset val="238"/>
      <scheme val="minor"/>
    </font>
    <font>
      <b/>
      <sz val="18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0070C0"/>
      <name val="Aptos Narrow"/>
      <family val="2"/>
      <charset val="238"/>
      <scheme val="minor"/>
    </font>
    <font>
      <sz val="16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36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28"/>
      <color theme="1"/>
      <name val="Aptos Narrow"/>
      <family val="2"/>
      <scheme val="minor"/>
    </font>
    <font>
      <sz val="28"/>
      <color theme="1"/>
      <name val="Aptos Narrow"/>
      <family val="2"/>
      <scheme val="minor"/>
    </font>
    <font>
      <i/>
      <sz val="12"/>
      <color rgb="FF0070C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4"/>
      <name val="Aptos Narrow"/>
      <family val="2"/>
      <scheme val="minor"/>
    </font>
    <font>
      <b/>
      <sz val="12"/>
      <color rgb="FF0070C0"/>
      <name val="Aptos Narrow"/>
      <family val="2"/>
      <scheme val="minor"/>
    </font>
    <font>
      <sz val="18"/>
      <color rgb="FF0070C0"/>
      <name val="Aptos Narrow"/>
      <family val="2"/>
      <scheme val="minor"/>
    </font>
    <font>
      <sz val="11"/>
      <color rgb="FF0070C0"/>
      <name val="Aptos Narrow"/>
      <family val="2"/>
      <scheme val="minor"/>
    </font>
    <font>
      <sz val="12"/>
      <color rgb="FF0070C0"/>
      <name val="Aptos Narrow"/>
      <family val="2"/>
      <scheme val="minor"/>
    </font>
    <font>
      <b/>
      <i/>
      <sz val="1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</fills>
  <borders count="1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thick">
        <color auto="1"/>
      </right>
      <top style="hair">
        <color auto="1"/>
      </top>
      <bottom style="medium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ck">
        <color auto="1"/>
      </right>
      <top style="thin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ck">
        <color auto="1"/>
      </right>
      <top/>
      <bottom style="hair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ck">
        <color auto="1"/>
      </right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hair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thick">
        <color auto="1"/>
      </top>
      <bottom style="hair">
        <color auto="1"/>
      </bottom>
      <diagonal/>
    </border>
    <border>
      <left/>
      <right style="thick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medium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ck">
        <color auto="1"/>
      </right>
      <top style="thin">
        <color auto="1"/>
      </top>
      <bottom style="dotted">
        <color auto="1"/>
      </bottom>
      <diagonal/>
    </border>
    <border>
      <left style="thick">
        <color auto="1"/>
      </left>
      <right style="thin">
        <color auto="1"/>
      </right>
      <top/>
      <bottom style="dotted">
        <color auto="1"/>
      </bottom>
      <diagonal/>
    </border>
    <border>
      <left/>
      <right style="thick">
        <color auto="1"/>
      </right>
      <top/>
      <bottom style="dotted">
        <color auto="1"/>
      </bottom>
      <diagonal/>
    </border>
    <border>
      <left style="thick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ck">
        <color auto="1"/>
      </right>
      <top style="dotted">
        <color auto="1"/>
      </top>
      <bottom style="dotted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dotted">
        <color auto="1"/>
      </top>
      <bottom style="thick">
        <color auto="1"/>
      </bottom>
      <diagonal/>
    </border>
    <border>
      <left style="dotted">
        <color auto="1"/>
      </left>
      <right/>
      <top style="dotted">
        <color auto="1"/>
      </top>
      <bottom style="thick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ck">
        <color auto="1"/>
      </bottom>
      <diagonal/>
    </border>
    <border>
      <left/>
      <right style="thick">
        <color auto="1"/>
      </right>
      <top style="dotted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/>
      <diagonal/>
    </border>
    <border>
      <left style="thick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1">
    <xf numFmtId="0" fontId="0" fillId="0" borderId="0"/>
  </cellStyleXfs>
  <cellXfs count="28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5" fillId="3" borderId="8" xfId="0" applyFont="1" applyFill="1" applyBorder="1" applyAlignment="1">
      <alignment wrapText="1"/>
    </xf>
    <xf numFmtId="0" fontId="0" fillId="0" borderId="5" xfId="0" applyBorder="1" applyAlignment="1">
      <alignment horizontal="center" vertical="center"/>
    </xf>
    <xf numFmtId="0" fontId="5" fillId="3" borderId="8" xfId="0" applyFont="1" applyFill="1" applyBorder="1" applyAlignment="1">
      <alignment horizontal="left"/>
    </xf>
    <xf numFmtId="1" fontId="5" fillId="3" borderId="9" xfId="0" applyNumberFormat="1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15" fillId="0" borderId="0" xfId="0" applyFont="1"/>
    <xf numFmtId="4" fontId="14" fillId="0" borderId="12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14" fillId="0" borderId="5" xfId="0" applyFont="1" applyBorder="1" applyAlignment="1">
      <alignment horizontal="right" vertical="center"/>
    </xf>
    <xf numFmtId="1" fontId="14" fillId="0" borderId="22" xfId="0" applyNumberFormat="1" applyFont="1" applyBorder="1" applyAlignment="1">
      <alignment horizontal="center" vertical="center"/>
    </xf>
    <xf numFmtId="0" fontId="14" fillId="0" borderId="23" xfId="0" applyFont="1" applyBorder="1" applyAlignment="1">
      <alignment horizontal="right" vertical="center"/>
    </xf>
    <xf numFmtId="0" fontId="13" fillId="5" borderId="8" xfId="0" applyFont="1" applyFill="1" applyBorder="1" applyAlignment="1">
      <alignment vertical="center" wrapText="1"/>
    </xf>
    <xf numFmtId="0" fontId="13" fillId="5" borderId="14" xfId="0" applyFont="1" applyFill="1" applyBorder="1" applyAlignment="1">
      <alignment vertical="center" wrapText="1"/>
    </xf>
    <xf numFmtId="0" fontId="13" fillId="2" borderId="32" xfId="0" applyFont="1" applyFill="1" applyBorder="1" applyAlignment="1">
      <alignment horizontal="center" vertical="center" wrapText="1"/>
    </xf>
    <xf numFmtId="0" fontId="5" fillId="6" borderId="33" xfId="0" applyFont="1" applyFill="1" applyBorder="1" applyAlignment="1">
      <alignment horizontal="center"/>
    </xf>
    <xf numFmtId="0" fontId="5" fillId="6" borderId="33" xfId="0" applyFont="1" applyFill="1" applyBorder="1" applyAlignment="1">
      <alignment wrapText="1"/>
    </xf>
    <xf numFmtId="4" fontId="5" fillId="6" borderId="34" xfId="0" applyNumberFormat="1" applyFont="1" applyFill="1" applyBorder="1" applyAlignment="1">
      <alignment horizontal="center"/>
    </xf>
    <xf numFmtId="4" fontId="14" fillId="0" borderId="12" xfId="0" applyNumberFormat="1" applyFont="1" applyBorder="1" applyAlignment="1">
      <alignment vertical="center" wrapText="1"/>
    </xf>
    <xf numFmtId="164" fontId="2" fillId="7" borderId="28" xfId="0" applyNumberFormat="1" applyFont="1" applyFill="1" applyBorder="1" applyAlignment="1">
      <alignment horizontal="center" vertical="center" wrapText="1"/>
    </xf>
    <xf numFmtId="4" fontId="2" fillId="7" borderId="28" xfId="0" applyNumberFormat="1" applyFont="1" applyFill="1" applyBorder="1" applyAlignment="1">
      <alignment horizontal="right" vertical="center" wrapText="1"/>
    </xf>
    <xf numFmtId="4" fontId="2" fillId="7" borderId="40" xfId="0" applyNumberFormat="1" applyFont="1" applyFill="1" applyBorder="1" applyAlignment="1">
      <alignment horizontal="right" vertical="center"/>
    </xf>
    <xf numFmtId="4" fontId="2" fillId="7" borderId="28" xfId="0" applyNumberFormat="1" applyFont="1" applyFill="1" applyBorder="1" applyAlignment="1">
      <alignment horizontal="right" vertical="center"/>
    </xf>
    <xf numFmtId="0" fontId="13" fillId="2" borderId="45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left" vertical="center"/>
    </xf>
    <xf numFmtId="4" fontId="6" fillId="2" borderId="11" xfId="0" applyNumberFormat="1" applyFont="1" applyFill="1" applyBorder="1" applyAlignment="1">
      <alignment horizontal="right" vertical="center"/>
    </xf>
    <xf numFmtId="0" fontId="6" fillId="2" borderId="11" xfId="0" applyFont="1" applyFill="1" applyBorder="1" applyAlignment="1">
      <alignment horizontal="left" vertical="center" wrapText="1"/>
    </xf>
    <xf numFmtId="164" fontId="6" fillId="2" borderId="11" xfId="0" applyNumberFormat="1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right" vertical="center" wrapText="1"/>
    </xf>
    <xf numFmtId="0" fontId="15" fillId="0" borderId="43" xfId="0" applyNumberFormat="1" applyFont="1" applyFill="1" applyBorder="1" applyAlignment="1">
      <alignment vertical="center" wrapText="1"/>
    </xf>
    <xf numFmtId="0" fontId="2" fillId="7" borderId="46" xfId="0" applyNumberFormat="1" applyFont="1" applyFill="1" applyBorder="1" applyAlignment="1">
      <alignment vertical="center" wrapText="1"/>
    </xf>
    <xf numFmtId="0" fontId="0" fillId="0" borderId="28" xfId="0" applyBorder="1" applyAlignment="1">
      <alignment horizontal="center" vertical="center" wrapText="1"/>
    </xf>
    <xf numFmtId="0" fontId="15" fillId="0" borderId="28" xfId="0" applyFont="1" applyFill="1" applyBorder="1" applyAlignment="1">
      <alignment vertical="center" wrapText="1"/>
    </xf>
    <xf numFmtId="0" fontId="15" fillId="2" borderId="28" xfId="0" applyFont="1" applyFill="1" applyBorder="1" applyAlignment="1">
      <alignment horizontal="center" vertical="center" wrapText="1"/>
    </xf>
    <xf numFmtId="0" fontId="15" fillId="2" borderId="28" xfId="0" applyFont="1" applyFill="1" applyBorder="1" applyAlignment="1">
      <alignment horizontal="center" vertical="center"/>
    </xf>
    <xf numFmtId="0" fontId="15" fillId="0" borderId="28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left" vertical="center"/>
    </xf>
    <xf numFmtId="0" fontId="13" fillId="2" borderId="32" xfId="0" applyFont="1" applyFill="1" applyBorder="1" applyAlignment="1">
      <alignment horizontal="center" vertical="center"/>
    </xf>
    <xf numFmtId="0" fontId="13" fillId="2" borderId="32" xfId="0" applyFont="1" applyFill="1" applyBorder="1" applyAlignment="1">
      <alignment horizontal="left" vertical="center" wrapText="1"/>
    </xf>
    <xf numFmtId="0" fontId="2" fillId="7" borderId="27" xfId="0" applyFont="1" applyFill="1" applyBorder="1" applyAlignment="1">
      <alignment vertical="center"/>
    </xf>
    <xf numFmtId="0" fontId="0" fillId="0" borderId="27" xfId="0" applyBorder="1" applyAlignment="1">
      <alignment horizontal="center" vertical="center"/>
    </xf>
    <xf numFmtId="0" fontId="2" fillId="7" borderId="27" xfId="0" applyNumberFormat="1" applyFont="1" applyFill="1" applyBorder="1" applyAlignment="1">
      <alignment vertical="center" wrapText="1"/>
    </xf>
    <xf numFmtId="0" fontId="2" fillId="7" borderId="28" xfId="0" applyFont="1" applyFill="1" applyBorder="1" applyAlignment="1">
      <alignment vertical="center"/>
    </xf>
    <xf numFmtId="0" fontId="0" fillId="0" borderId="28" xfId="0" applyBorder="1" applyAlignment="1">
      <alignment horizontal="center" vertical="center"/>
    </xf>
    <xf numFmtId="0" fontId="2" fillId="7" borderId="28" xfId="0" applyNumberFormat="1" applyFont="1" applyFill="1" applyBorder="1" applyAlignment="1">
      <alignment vertical="center" wrapText="1"/>
    </xf>
    <xf numFmtId="0" fontId="13" fillId="0" borderId="12" xfId="0" applyFont="1" applyBorder="1" applyAlignment="1">
      <alignment horizontal="right" vertical="center"/>
    </xf>
    <xf numFmtId="0" fontId="15" fillId="0" borderId="12" xfId="0" applyFont="1" applyBorder="1" applyAlignment="1">
      <alignment vertical="center"/>
    </xf>
    <xf numFmtId="4" fontId="5" fillId="3" borderId="2" xfId="0" applyNumberFormat="1" applyFont="1" applyFill="1" applyBorder="1" applyAlignment="1">
      <alignment vertical="center"/>
    </xf>
    <xf numFmtId="4" fontId="5" fillId="3" borderId="0" xfId="0" applyNumberFormat="1" applyFont="1" applyFill="1" applyBorder="1" applyAlignment="1">
      <alignment vertical="center"/>
    </xf>
    <xf numFmtId="0" fontId="0" fillId="0" borderId="27" xfId="0" applyBorder="1" applyAlignment="1">
      <alignment horizontal="center" vertical="center" wrapText="1"/>
    </xf>
    <xf numFmtId="164" fontId="2" fillId="7" borderId="27" xfId="0" applyNumberFormat="1" applyFont="1" applyFill="1" applyBorder="1" applyAlignment="1">
      <alignment horizontal="center" vertical="center" wrapText="1"/>
    </xf>
    <xf numFmtId="4" fontId="2" fillId="7" borderId="27" xfId="0" applyNumberFormat="1" applyFont="1" applyFill="1" applyBorder="1" applyAlignment="1">
      <alignment horizontal="right" vertical="center" wrapText="1"/>
    </xf>
    <xf numFmtId="0" fontId="13" fillId="2" borderId="37" xfId="0" applyFont="1" applyFill="1" applyBorder="1" applyAlignment="1">
      <alignment horizontal="right" vertical="center"/>
    </xf>
    <xf numFmtId="4" fontId="14" fillId="2" borderId="10" xfId="0" applyNumberFormat="1" applyFont="1" applyFill="1" applyBorder="1" applyAlignment="1">
      <alignment vertical="center" wrapText="1"/>
    </xf>
    <xf numFmtId="4" fontId="14" fillId="2" borderId="37" xfId="0" applyNumberFormat="1" applyFont="1" applyFill="1" applyBorder="1" applyAlignment="1">
      <alignment vertical="center" wrapText="1"/>
    </xf>
    <xf numFmtId="4" fontId="2" fillId="7" borderId="54" xfId="0" applyNumberFormat="1" applyFont="1" applyFill="1" applyBorder="1" applyAlignment="1">
      <alignment vertical="center"/>
    </xf>
    <xf numFmtId="0" fontId="13" fillId="2" borderId="55" xfId="0" applyFont="1" applyFill="1" applyBorder="1" applyAlignment="1">
      <alignment horizontal="left" vertical="center"/>
    </xf>
    <xf numFmtId="0" fontId="13" fillId="2" borderId="56" xfId="0" applyFont="1" applyFill="1" applyBorder="1" applyAlignment="1">
      <alignment horizontal="center" vertical="center" wrapText="1"/>
    </xf>
    <xf numFmtId="0" fontId="15" fillId="0" borderId="57" xfId="0" applyNumberFormat="1" applyFont="1" applyFill="1" applyBorder="1" applyAlignment="1">
      <alignment vertical="center" wrapText="1"/>
    </xf>
    <xf numFmtId="0" fontId="15" fillId="2" borderId="58" xfId="0" applyFont="1" applyFill="1" applyBorder="1" applyAlignment="1">
      <alignment horizontal="center" vertical="center" wrapText="1"/>
    </xf>
    <xf numFmtId="0" fontId="15" fillId="0" borderId="59" xfId="0" applyFont="1" applyFill="1" applyBorder="1" applyAlignment="1">
      <alignment vertical="center" wrapText="1"/>
    </xf>
    <xf numFmtId="4" fontId="6" fillId="2" borderId="60" xfId="0" applyNumberFormat="1" applyFont="1" applyFill="1" applyBorder="1" applyAlignment="1">
      <alignment horizontal="right" vertical="center" wrapText="1"/>
    </xf>
    <xf numFmtId="0" fontId="2" fillId="7" borderId="61" xfId="0" applyFont="1" applyFill="1" applyBorder="1" applyAlignment="1">
      <alignment vertical="center"/>
    </xf>
    <xf numFmtId="4" fontId="2" fillId="7" borderId="54" xfId="0" applyNumberFormat="1" applyFont="1" applyFill="1" applyBorder="1" applyAlignment="1">
      <alignment horizontal="right" vertical="center" wrapText="1"/>
    </xf>
    <xf numFmtId="0" fontId="2" fillId="7" borderId="57" xfId="0" applyFont="1" applyFill="1" applyBorder="1" applyAlignment="1">
      <alignment vertical="center"/>
    </xf>
    <xf numFmtId="4" fontId="2" fillId="7" borderId="58" xfId="0" applyNumberFormat="1" applyFont="1" applyFill="1" applyBorder="1" applyAlignment="1">
      <alignment horizontal="right" vertical="center" wrapText="1"/>
    </xf>
    <xf numFmtId="0" fontId="26" fillId="2" borderId="52" xfId="0" applyFont="1" applyFill="1" applyBorder="1" applyAlignment="1">
      <alignment horizontal="left" vertical="center" wrapText="1"/>
    </xf>
    <xf numFmtId="4" fontId="14" fillId="0" borderId="62" xfId="0" applyNumberFormat="1" applyFont="1" applyBorder="1" applyAlignment="1">
      <alignment vertical="center" wrapText="1"/>
    </xf>
    <xf numFmtId="4" fontId="2" fillId="7" borderId="58" xfId="0" applyNumberFormat="1" applyFont="1" applyFill="1" applyBorder="1" applyAlignment="1">
      <alignment vertical="center"/>
    </xf>
    <xf numFmtId="0" fontId="10" fillId="3" borderId="65" xfId="0" applyFont="1" applyFill="1" applyBorder="1" applyAlignment="1">
      <alignment vertical="center"/>
    </xf>
    <xf numFmtId="4" fontId="5" fillId="3" borderId="51" xfId="0" applyNumberFormat="1" applyFont="1" applyFill="1" applyBorder="1" applyAlignment="1">
      <alignment vertical="center"/>
    </xf>
    <xf numFmtId="0" fontId="10" fillId="3" borderId="63" xfId="0" applyFont="1" applyFill="1" applyBorder="1" applyAlignment="1">
      <alignment vertical="center"/>
    </xf>
    <xf numFmtId="4" fontId="2" fillId="7" borderId="56" xfId="0" applyNumberFormat="1" applyFont="1" applyFill="1" applyBorder="1" applyAlignment="1">
      <alignment vertical="center"/>
    </xf>
    <xf numFmtId="4" fontId="2" fillId="7" borderId="73" xfId="0" applyNumberFormat="1" applyFont="1" applyFill="1" applyBorder="1" applyAlignment="1">
      <alignment vertical="center"/>
    </xf>
    <xf numFmtId="4" fontId="29" fillId="7" borderId="62" xfId="0" applyNumberFormat="1" applyFont="1" applyFill="1" applyBorder="1" applyAlignment="1">
      <alignment vertical="center"/>
    </xf>
    <xf numFmtId="0" fontId="15" fillId="0" borderId="44" xfId="0" applyFont="1" applyFill="1" applyBorder="1" applyAlignment="1">
      <alignment vertical="center" wrapText="1"/>
    </xf>
    <xf numFmtId="0" fontId="2" fillId="7" borderId="42" xfId="0" applyNumberFormat="1" applyFont="1" applyFill="1" applyBorder="1" applyAlignment="1">
      <alignment vertical="center" wrapText="1"/>
    </xf>
    <xf numFmtId="2" fontId="15" fillId="2" borderId="58" xfId="0" applyNumberFormat="1" applyFont="1" applyFill="1" applyBorder="1" applyAlignment="1">
      <alignment horizontal="center" vertical="center" wrapText="1"/>
    </xf>
    <xf numFmtId="4" fontId="6" fillId="2" borderId="60" xfId="0" applyNumberFormat="1" applyFont="1" applyFill="1" applyBorder="1" applyAlignment="1">
      <alignment horizontal="right" vertical="center"/>
    </xf>
    <xf numFmtId="4" fontId="2" fillId="7" borderId="73" xfId="0" applyNumberFormat="1" applyFont="1" applyFill="1" applyBorder="1" applyAlignment="1">
      <alignment horizontal="right" vertical="center"/>
    </xf>
    <xf numFmtId="4" fontId="2" fillId="7" borderId="58" xfId="0" applyNumberFormat="1" applyFont="1" applyFill="1" applyBorder="1" applyAlignment="1">
      <alignment horizontal="right" vertical="center"/>
    </xf>
    <xf numFmtId="4" fontId="28" fillId="0" borderId="62" xfId="0" applyNumberFormat="1" applyFont="1" applyBorder="1" applyAlignment="1">
      <alignment vertical="center"/>
    </xf>
    <xf numFmtId="4" fontId="5" fillId="3" borderId="66" xfId="0" applyNumberFormat="1" applyFont="1" applyFill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vertical="center"/>
    </xf>
    <xf numFmtId="0" fontId="10" fillId="3" borderId="3" xfId="0" applyFont="1" applyFill="1" applyBorder="1" applyAlignment="1">
      <alignment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vertical="center"/>
    </xf>
    <xf numFmtId="0" fontId="11" fillId="3" borderId="67" xfId="0" applyFont="1" applyFill="1" applyBorder="1" applyAlignment="1">
      <alignment vertical="center"/>
    </xf>
    <xf numFmtId="0" fontId="11" fillId="3" borderId="68" xfId="0" applyFont="1" applyFill="1" applyBorder="1" applyAlignment="1">
      <alignment vertical="center"/>
    </xf>
    <xf numFmtId="0" fontId="10" fillId="3" borderId="69" xfId="0" applyFont="1" applyFill="1" applyBorder="1" applyAlignment="1">
      <alignment horizontal="center" vertical="center"/>
    </xf>
    <xf numFmtId="0" fontId="12" fillId="3" borderId="69" xfId="0" applyFont="1" applyFill="1" applyBorder="1" applyAlignment="1">
      <alignment horizontal="right" vertical="center"/>
    </xf>
    <xf numFmtId="4" fontId="10" fillId="3" borderId="69" xfId="0" applyNumberFormat="1" applyFont="1" applyFill="1" applyBorder="1" applyAlignment="1">
      <alignment vertical="center"/>
    </xf>
    <xf numFmtId="0" fontId="12" fillId="3" borderId="68" xfId="0" applyFont="1" applyFill="1" applyBorder="1" applyAlignment="1">
      <alignment horizontal="right" vertical="center"/>
    </xf>
    <xf numFmtId="4" fontId="10" fillId="3" borderId="70" xfId="0" applyNumberFormat="1" applyFont="1" applyFill="1" applyBorder="1" applyAlignment="1">
      <alignment vertical="center"/>
    </xf>
    <xf numFmtId="4" fontId="12" fillId="3" borderId="69" xfId="0" applyNumberFormat="1" applyFont="1" applyFill="1" applyBorder="1" applyAlignment="1">
      <alignment horizontal="right" vertical="center"/>
    </xf>
    <xf numFmtId="0" fontId="19" fillId="2" borderId="76" xfId="0" applyFont="1" applyFill="1" applyBorder="1" applyAlignment="1">
      <alignment horizontal="center" vertical="center"/>
    </xf>
    <xf numFmtId="0" fontId="19" fillId="2" borderId="72" xfId="0" applyFont="1" applyFill="1" applyBorder="1" applyAlignment="1">
      <alignment horizontal="center" vertical="center"/>
    </xf>
    <xf numFmtId="0" fontId="21" fillId="2" borderId="89" xfId="0" applyFont="1" applyFill="1" applyBorder="1" applyAlignment="1">
      <alignment horizontal="right"/>
    </xf>
    <xf numFmtId="0" fontId="21" fillId="2" borderId="92" xfId="0" applyFont="1" applyFill="1" applyBorder="1" applyAlignment="1">
      <alignment horizontal="right"/>
    </xf>
    <xf numFmtId="0" fontId="7" fillId="0" borderId="100" xfId="0" applyFont="1" applyBorder="1"/>
    <xf numFmtId="1" fontId="14" fillId="0" borderId="75" xfId="0" applyNumberFormat="1" applyFont="1" applyBorder="1" applyAlignment="1">
      <alignment horizontal="center" vertical="center"/>
    </xf>
    <xf numFmtId="0" fontId="5" fillId="3" borderId="64" xfId="0" applyFont="1" applyFill="1" applyBorder="1" applyAlignment="1">
      <alignment horizontal="right"/>
    </xf>
    <xf numFmtId="1" fontId="5" fillId="3" borderId="53" xfId="0" applyNumberFormat="1" applyFont="1" applyFill="1" applyBorder="1" applyAlignment="1">
      <alignment horizontal="center"/>
    </xf>
    <xf numFmtId="0" fontId="10" fillId="6" borderId="101" xfId="0" applyFont="1" applyFill="1" applyBorder="1" applyAlignment="1">
      <alignment horizontal="right"/>
    </xf>
    <xf numFmtId="4" fontId="5" fillId="6" borderId="102" xfId="0" applyNumberFormat="1" applyFont="1" applyFill="1" applyBorder="1" applyAlignment="1">
      <alignment horizontal="center"/>
    </xf>
    <xf numFmtId="0" fontId="7" fillId="2" borderId="49" xfId="0" applyFont="1" applyFill="1" applyBorder="1"/>
    <xf numFmtId="0" fontId="0" fillId="2" borderId="51" xfId="0" applyFill="1" applyBorder="1"/>
    <xf numFmtId="0" fontId="18" fillId="2" borderId="49" xfId="0" applyFont="1" applyFill="1" applyBorder="1"/>
    <xf numFmtId="0" fontId="0" fillId="2" borderId="84" xfId="0" applyFill="1" applyBorder="1"/>
    <xf numFmtId="0" fontId="0" fillId="2" borderId="69" xfId="0" applyFill="1" applyBorder="1" applyAlignment="1">
      <alignment horizontal="center"/>
    </xf>
    <xf numFmtId="0" fontId="0" fillId="2" borderId="69" xfId="0" applyFill="1" applyBorder="1"/>
    <xf numFmtId="0" fontId="0" fillId="2" borderId="70" xfId="0" applyFill="1" applyBorder="1"/>
    <xf numFmtId="0" fontId="4" fillId="5" borderId="100" xfId="0" applyFont="1" applyFill="1" applyBorder="1" applyAlignment="1">
      <alignment vertical="center"/>
    </xf>
    <xf numFmtId="0" fontId="13" fillId="5" borderId="5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vertical="center" wrapText="1"/>
    </xf>
    <xf numFmtId="4" fontId="13" fillId="5" borderId="22" xfId="0" applyNumberFormat="1" applyFont="1" applyFill="1" applyBorder="1" applyAlignment="1">
      <alignment horizontal="center" vertical="center"/>
    </xf>
    <xf numFmtId="0" fontId="13" fillId="5" borderId="23" xfId="0" applyFont="1" applyFill="1" applyBorder="1" applyAlignment="1">
      <alignment vertical="center" wrapText="1"/>
    </xf>
    <xf numFmtId="4" fontId="13" fillId="5" borderId="75" xfId="0" applyNumberFormat="1" applyFont="1" applyFill="1" applyBorder="1" applyAlignment="1">
      <alignment horizontal="center" vertical="center"/>
    </xf>
    <xf numFmtId="0" fontId="0" fillId="2" borderId="106" xfId="0" applyFill="1" applyBorder="1" applyAlignment="1">
      <alignment horizontal="center" vertical="center" wrapText="1"/>
    </xf>
    <xf numFmtId="0" fontId="0" fillId="2" borderId="107" xfId="0" applyFill="1" applyBorder="1" applyAlignment="1">
      <alignment horizontal="center" vertical="center" wrapText="1"/>
    </xf>
    <xf numFmtId="0" fontId="0" fillId="2" borderId="108" xfId="0" applyFill="1" applyBorder="1" applyAlignment="1">
      <alignment horizontal="center" vertical="center" wrapText="1"/>
    </xf>
    <xf numFmtId="0" fontId="0" fillId="2" borderId="109" xfId="0" applyFill="1" applyBorder="1" applyAlignment="1">
      <alignment horizontal="center" vertical="center" wrapText="1"/>
    </xf>
    <xf numFmtId="0" fontId="16" fillId="7" borderId="94" xfId="0" applyFont="1" applyFill="1" applyBorder="1" applyAlignment="1">
      <alignment horizontal="left" vertical="center" wrapText="1"/>
    </xf>
    <xf numFmtId="0" fontId="16" fillId="7" borderId="15" xfId="0" applyFont="1" applyFill="1" applyBorder="1" applyAlignment="1">
      <alignment horizontal="center" vertical="center" wrapText="1"/>
    </xf>
    <xf numFmtId="0" fontId="16" fillId="7" borderId="15" xfId="0" applyFont="1" applyFill="1" applyBorder="1" applyAlignment="1">
      <alignment horizontal="left" vertical="center" wrapText="1"/>
    </xf>
    <xf numFmtId="1" fontId="16" fillId="7" borderId="16" xfId="0" applyNumberFormat="1" applyFont="1" applyFill="1" applyBorder="1" applyAlignment="1">
      <alignment horizontal="center" vertical="center" wrapText="1"/>
    </xf>
    <xf numFmtId="0" fontId="16" fillId="7" borderId="17" xfId="0" applyFont="1" applyFill="1" applyBorder="1" applyAlignment="1">
      <alignment horizontal="left" vertical="center" wrapText="1"/>
    </xf>
    <xf numFmtId="1" fontId="16" fillId="7" borderId="95" xfId="0" applyNumberFormat="1" applyFont="1" applyFill="1" applyBorder="1" applyAlignment="1">
      <alignment horizontal="center" vertical="center" wrapText="1"/>
    </xf>
    <xf numFmtId="0" fontId="16" fillId="7" borderId="96" xfId="0" applyFont="1" applyFill="1" applyBorder="1" applyAlignment="1">
      <alignment horizontal="left" vertical="center" wrapText="1"/>
    </xf>
    <xf numFmtId="0" fontId="16" fillId="7" borderId="24" xfId="0" applyFont="1" applyFill="1" applyBorder="1" applyAlignment="1">
      <alignment horizontal="center" vertical="center" wrapText="1"/>
    </xf>
    <xf numFmtId="0" fontId="16" fillId="7" borderId="24" xfId="0" applyFont="1" applyFill="1" applyBorder="1" applyAlignment="1">
      <alignment horizontal="left" vertical="center" wrapText="1"/>
    </xf>
    <xf numFmtId="1" fontId="16" fillId="7" borderId="25" xfId="0" applyNumberFormat="1" applyFont="1" applyFill="1" applyBorder="1" applyAlignment="1">
      <alignment horizontal="center" vertical="center" wrapText="1"/>
    </xf>
    <xf numFmtId="0" fontId="16" fillId="7" borderId="26" xfId="0" applyFont="1" applyFill="1" applyBorder="1" applyAlignment="1">
      <alignment horizontal="left" vertical="center" wrapText="1"/>
    </xf>
    <xf numFmtId="1" fontId="16" fillId="7" borderId="97" xfId="0" applyNumberFormat="1" applyFont="1" applyFill="1" applyBorder="1" applyAlignment="1">
      <alignment horizontal="center" vertical="center" wrapText="1"/>
    </xf>
    <xf numFmtId="0" fontId="16" fillId="7" borderId="98" xfId="0" applyFont="1" applyFill="1" applyBorder="1" applyAlignment="1">
      <alignment horizontal="left" vertical="center" wrapText="1"/>
    </xf>
    <xf numFmtId="0" fontId="16" fillId="7" borderId="18" xfId="0" applyFont="1" applyFill="1" applyBorder="1" applyAlignment="1">
      <alignment horizontal="center" vertical="center" wrapText="1"/>
    </xf>
    <xf numFmtId="0" fontId="16" fillId="7" borderId="19" xfId="0" applyFont="1" applyFill="1" applyBorder="1" applyAlignment="1">
      <alignment horizontal="left" vertical="center" wrapText="1"/>
    </xf>
    <xf numFmtId="1" fontId="16" fillId="7" borderId="20" xfId="0" applyNumberFormat="1" applyFont="1" applyFill="1" applyBorder="1" applyAlignment="1">
      <alignment horizontal="center" vertical="center" wrapText="1"/>
    </xf>
    <xf numFmtId="0" fontId="16" fillId="7" borderId="21" xfId="0" applyFont="1" applyFill="1" applyBorder="1" applyAlignment="1">
      <alignment horizontal="left" vertical="center" wrapText="1"/>
    </xf>
    <xf numFmtId="1" fontId="16" fillId="7" borderId="99" xfId="0" applyNumberFormat="1" applyFont="1" applyFill="1" applyBorder="1" applyAlignment="1">
      <alignment horizontal="center" vertical="center" wrapText="1"/>
    </xf>
    <xf numFmtId="0" fontId="7" fillId="0" borderId="100" xfId="0" applyFont="1" applyBorder="1" applyAlignment="1">
      <alignment wrapText="1"/>
    </xf>
    <xf numFmtId="0" fontId="0" fillId="0" borderId="5" xfId="0" applyBorder="1" applyAlignment="1">
      <alignment horizontal="center" vertical="center" wrapText="1"/>
    </xf>
    <xf numFmtId="0" fontId="14" fillId="0" borderId="5" xfId="0" applyFont="1" applyBorder="1" applyAlignment="1">
      <alignment horizontal="right" vertical="center" wrapText="1"/>
    </xf>
    <xf numFmtId="1" fontId="14" fillId="0" borderId="22" xfId="0" applyNumberFormat="1" applyFont="1" applyBorder="1" applyAlignment="1">
      <alignment horizontal="center" vertical="center" wrapText="1"/>
    </xf>
    <xf numFmtId="0" fontId="14" fillId="0" borderId="23" xfId="0" applyFont="1" applyBorder="1" applyAlignment="1">
      <alignment horizontal="right" vertical="center" wrapText="1"/>
    </xf>
    <xf numFmtId="1" fontId="14" fillId="0" borderId="75" xfId="0" applyNumberFormat="1" applyFont="1" applyBorder="1" applyAlignment="1">
      <alignment horizontal="center" vertical="center" wrapText="1"/>
    </xf>
    <xf numFmtId="0" fontId="4" fillId="5" borderId="64" xfId="0" applyFont="1" applyFill="1" applyBorder="1" applyAlignment="1">
      <alignment vertical="center" wrapText="1"/>
    </xf>
    <xf numFmtId="0" fontId="13" fillId="5" borderId="8" xfId="0" applyFont="1" applyFill="1" applyBorder="1" applyAlignment="1">
      <alignment horizontal="center" vertical="center" wrapText="1"/>
    </xf>
    <xf numFmtId="4" fontId="13" fillId="5" borderId="13" xfId="0" applyNumberFormat="1" applyFont="1" applyFill="1" applyBorder="1" applyAlignment="1">
      <alignment horizontal="center" vertical="center" wrapText="1"/>
    </xf>
    <xf numFmtId="4" fontId="13" fillId="5" borderId="53" xfId="0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4" fontId="9" fillId="2" borderId="10" xfId="0" applyNumberFormat="1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112" xfId="0" applyFill="1" applyBorder="1" applyAlignment="1">
      <alignment horizontal="center" vertical="center"/>
    </xf>
    <xf numFmtId="4" fontId="2" fillId="7" borderId="115" xfId="0" applyNumberFormat="1" applyFont="1" applyFill="1" applyBorder="1" applyAlignment="1">
      <alignment vertical="center"/>
    </xf>
    <xf numFmtId="0" fontId="13" fillId="0" borderId="7" xfId="0" applyFont="1" applyBorder="1" applyAlignment="1">
      <alignment horizontal="right" vertical="center"/>
    </xf>
    <xf numFmtId="4" fontId="14" fillId="0" borderId="62" xfId="0" applyNumberFormat="1" applyFont="1" applyBorder="1" applyAlignment="1">
      <alignment vertical="center"/>
    </xf>
    <xf numFmtId="0" fontId="7" fillId="2" borderId="118" xfId="0" applyFont="1" applyFill="1" applyBorder="1"/>
    <xf numFmtId="0" fontId="32" fillId="7" borderId="3" xfId="0" applyFont="1" applyFill="1" applyBorder="1" applyAlignment="1">
      <alignment horizontal="left" vertical="center"/>
    </xf>
    <xf numFmtId="0" fontId="32" fillId="7" borderId="0" xfId="0" applyFont="1" applyFill="1" applyBorder="1" applyAlignment="1">
      <alignment horizontal="left" vertical="center"/>
    </xf>
    <xf numFmtId="0" fontId="32" fillId="7" borderId="51" xfId="0" applyFont="1" applyFill="1" applyBorder="1" applyAlignment="1">
      <alignment horizontal="left" vertical="center"/>
    </xf>
    <xf numFmtId="0" fontId="32" fillId="7" borderId="68" xfId="0" applyFont="1" applyFill="1" applyBorder="1" applyAlignment="1">
      <alignment horizontal="left" vertical="center"/>
    </xf>
    <xf numFmtId="0" fontId="32" fillId="7" borderId="69" xfId="0" applyFont="1" applyFill="1" applyBorder="1" applyAlignment="1">
      <alignment horizontal="left" vertical="center"/>
    </xf>
    <xf numFmtId="0" fontId="32" fillId="7" borderId="70" xfId="0" applyFont="1" applyFill="1" applyBorder="1" applyAlignment="1">
      <alignment horizontal="left" vertical="center"/>
    </xf>
    <xf numFmtId="0" fontId="15" fillId="2" borderId="63" xfId="0" applyFont="1" applyFill="1" applyBorder="1" applyAlignment="1">
      <alignment horizontal="left" vertical="center" wrapText="1"/>
    </xf>
    <xf numFmtId="0" fontId="15" fillId="2" borderId="67" xfId="0" applyFont="1" applyFill="1" applyBorder="1" applyAlignment="1">
      <alignment horizontal="left" vertical="center" wrapText="1"/>
    </xf>
    <xf numFmtId="0" fontId="24" fillId="3" borderId="80" xfId="0" applyFont="1" applyFill="1" applyBorder="1" applyAlignment="1">
      <alignment horizontal="center" vertical="center" wrapText="1"/>
    </xf>
    <xf numFmtId="0" fontId="24" fillId="3" borderId="81" xfId="0" applyFont="1" applyFill="1" applyBorder="1" applyAlignment="1">
      <alignment horizontal="center" vertical="center" wrapText="1"/>
    </xf>
    <xf numFmtId="0" fontId="24" fillId="3" borderId="82" xfId="0" applyFont="1" applyFill="1" applyBorder="1" applyAlignment="1">
      <alignment horizontal="center" vertical="center" wrapText="1"/>
    </xf>
    <xf numFmtId="0" fontId="13" fillId="3" borderId="84" xfId="0" applyFont="1" applyFill="1" applyBorder="1" applyAlignment="1">
      <alignment horizontal="center" vertical="center" wrapText="1"/>
    </xf>
    <xf numFmtId="0" fontId="13" fillId="3" borderId="69" xfId="0" applyFont="1" applyFill="1" applyBorder="1" applyAlignment="1">
      <alignment horizontal="center" vertical="center" wrapText="1"/>
    </xf>
    <xf numFmtId="0" fontId="13" fillId="3" borderId="70" xfId="0" applyFont="1" applyFill="1" applyBorder="1" applyAlignment="1">
      <alignment horizontal="center" vertical="center" wrapText="1"/>
    </xf>
    <xf numFmtId="0" fontId="8" fillId="2" borderId="86" xfId="0" applyFont="1" applyFill="1" applyBorder="1" applyAlignment="1">
      <alignment horizontal="left" vertical="center"/>
    </xf>
    <xf numFmtId="0" fontId="8" fillId="2" borderId="87" xfId="0" applyFont="1" applyFill="1" applyBorder="1" applyAlignment="1">
      <alignment horizontal="left" vertical="center"/>
    </xf>
    <xf numFmtId="0" fontId="8" fillId="2" borderId="88" xfId="0" applyFont="1" applyFill="1" applyBorder="1" applyAlignment="1">
      <alignment horizontal="left" vertical="center"/>
    </xf>
    <xf numFmtId="0" fontId="11" fillId="3" borderId="83" xfId="0" applyFont="1" applyFill="1" applyBorder="1" applyAlignment="1">
      <alignment horizontal="left" vertical="center"/>
    </xf>
    <xf numFmtId="0" fontId="11" fillId="3" borderId="6" xfId="0" applyFont="1" applyFill="1" applyBorder="1" applyAlignment="1">
      <alignment horizontal="left" vertical="center"/>
    </xf>
    <xf numFmtId="0" fontId="11" fillId="3" borderId="75" xfId="0" applyFont="1" applyFill="1" applyBorder="1" applyAlignment="1">
      <alignment horizontal="left" vertical="center"/>
    </xf>
    <xf numFmtId="0" fontId="30" fillId="7" borderId="39" xfId="0" applyFont="1" applyFill="1" applyBorder="1" applyAlignment="1">
      <alignment horizontal="left" vertical="center"/>
    </xf>
    <xf numFmtId="0" fontId="31" fillId="7" borderId="38" xfId="0" applyFont="1" applyFill="1" applyBorder="1" applyAlignment="1">
      <alignment horizontal="left" vertical="center"/>
    </xf>
    <xf numFmtId="0" fontId="31" fillId="7" borderId="85" xfId="0" applyFont="1" applyFill="1" applyBorder="1" applyAlignment="1">
      <alignment horizontal="left" vertical="center"/>
    </xf>
    <xf numFmtId="0" fontId="30" fillId="7" borderId="77" xfId="0" applyFont="1" applyFill="1" applyBorder="1" applyAlignment="1">
      <alignment horizontal="left" vertical="center"/>
    </xf>
    <xf numFmtId="0" fontId="31" fillId="7" borderId="78" xfId="0" applyFont="1" applyFill="1" applyBorder="1" applyAlignment="1">
      <alignment horizontal="left" vertical="center"/>
    </xf>
    <xf numFmtId="0" fontId="31" fillId="7" borderId="79" xfId="0" applyFont="1" applyFill="1" applyBorder="1" applyAlignment="1">
      <alignment horizontal="left" vertical="center"/>
    </xf>
    <xf numFmtId="0" fontId="24" fillId="3" borderId="81" xfId="0" applyFont="1" applyFill="1" applyBorder="1" applyAlignment="1">
      <alignment horizontal="center" vertical="center"/>
    </xf>
    <xf numFmtId="0" fontId="25" fillId="0" borderId="82" xfId="0" applyFont="1" applyBorder="1" applyAlignment="1">
      <alignment horizontal="center" vertical="center"/>
    </xf>
    <xf numFmtId="0" fontId="5" fillId="4" borderId="52" xfId="0" applyFont="1" applyFill="1" applyBorder="1" applyAlignment="1">
      <alignment vertical="center" wrapText="1"/>
    </xf>
    <xf numFmtId="0" fontId="5" fillId="4" borderId="10" xfId="0" applyFont="1" applyFill="1" applyBorder="1" applyAlignment="1">
      <alignment vertical="center" wrapText="1"/>
    </xf>
    <xf numFmtId="0" fontId="17" fillId="0" borderId="10" xfId="0" applyFont="1" applyBorder="1" applyAlignment="1"/>
    <xf numFmtId="0" fontId="17" fillId="0" borderId="53" xfId="0" applyFont="1" applyBorder="1" applyAlignment="1"/>
    <xf numFmtId="0" fontId="0" fillId="0" borderId="10" xfId="0" applyBorder="1" applyAlignment="1">
      <alignment vertical="center"/>
    </xf>
    <xf numFmtId="0" fontId="0" fillId="0" borderId="53" xfId="0" applyBorder="1" applyAlignment="1">
      <alignment vertical="center"/>
    </xf>
    <xf numFmtId="0" fontId="4" fillId="4" borderId="52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/>
    </xf>
    <xf numFmtId="0" fontId="0" fillId="0" borderId="53" xfId="0" applyBorder="1" applyAlignment="1">
      <alignment horizontal="left"/>
    </xf>
    <xf numFmtId="0" fontId="15" fillId="0" borderId="69" xfId="0" applyFont="1" applyBorder="1" applyAlignment="1">
      <alignment horizontal="center" vertical="center"/>
    </xf>
    <xf numFmtId="0" fontId="15" fillId="0" borderId="70" xfId="0" applyFont="1" applyBorder="1" applyAlignment="1">
      <alignment horizontal="center" vertical="center"/>
    </xf>
    <xf numFmtId="0" fontId="11" fillId="3" borderId="93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0" fontId="11" fillId="3" borderId="10" xfId="0" applyFont="1" applyFill="1" applyBorder="1" applyAlignment="1">
      <alignment horizontal="left" vertical="center"/>
    </xf>
    <xf numFmtId="0" fontId="11" fillId="3" borderId="53" xfId="0" applyFont="1" applyFill="1" applyBorder="1" applyAlignment="1">
      <alignment horizontal="left" vertical="center"/>
    </xf>
    <xf numFmtId="0" fontId="9" fillId="0" borderId="41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left" vertical="center"/>
    </xf>
    <xf numFmtId="0" fontId="9" fillId="0" borderId="37" xfId="0" applyFont="1" applyFill="1" applyBorder="1" applyAlignment="1">
      <alignment horizontal="left" vertical="center"/>
    </xf>
    <xf numFmtId="0" fontId="9" fillId="0" borderId="52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37" xfId="0" applyFont="1" applyBorder="1" applyAlignment="1">
      <alignment horizontal="left" vertical="center" wrapText="1"/>
    </xf>
    <xf numFmtId="0" fontId="9" fillId="2" borderId="52" xfId="0" applyFont="1" applyFill="1" applyBorder="1" applyAlignment="1">
      <alignment horizontal="left" vertical="center" wrapText="1"/>
    </xf>
    <xf numFmtId="0" fontId="9" fillId="2" borderId="37" xfId="0" applyFont="1" applyFill="1" applyBorder="1" applyAlignment="1">
      <alignment horizontal="left" vertical="center" wrapText="1"/>
    </xf>
    <xf numFmtId="0" fontId="2" fillId="2" borderId="7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2" fillId="2" borderId="43" xfId="0" applyFont="1" applyFill="1" applyBorder="1" applyAlignment="1">
      <alignment horizontal="left" vertical="center"/>
    </xf>
    <xf numFmtId="0" fontId="2" fillId="2" borderId="116" xfId="0" applyFont="1" applyFill="1" applyBorder="1" applyAlignment="1">
      <alignment horizontal="left" vertical="center"/>
    </xf>
    <xf numFmtId="0" fontId="2" fillId="2" borderId="113" xfId="0" applyFont="1" applyFill="1" applyBorder="1" applyAlignment="1">
      <alignment horizontal="left" vertical="center"/>
    </xf>
    <xf numFmtId="0" fontId="2" fillId="2" borderId="114" xfId="0" applyFont="1" applyFill="1" applyBorder="1" applyAlignment="1">
      <alignment horizontal="left" vertical="center"/>
    </xf>
    <xf numFmtId="0" fontId="2" fillId="2" borderId="111" xfId="0" applyFont="1" applyFill="1" applyBorder="1" applyAlignment="1">
      <alignment horizontal="left" vertical="center"/>
    </xf>
    <xf numFmtId="0" fontId="2" fillId="2" borderId="112" xfId="0" applyFont="1" applyFill="1" applyBorder="1" applyAlignment="1">
      <alignment horizontal="left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112" xfId="0" applyFont="1" applyFill="1" applyBorder="1" applyAlignment="1">
      <alignment horizontal="center" vertical="center"/>
    </xf>
    <xf numFmtId="0" fontId="9" fillId="0" borderId="61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left" vertical="center" wrapText="1"/>
    </xf>
    <xf numFmtId="0" fontId="9" fillId="0" borderId="57" xfId="0" applyFont="1" applyBorder="1" applyAlignment="1">
      <alignment horizontal="left" vertical="center"/>
    </xf>
    <xf numFmtId="0" fontId="9" fillId="0" borderId="28" xfId="0" applyFont="1" applyBorder="1" applyAlignment="1">
      <alignment horizontal="left" vertical="center"/>
    </xf>
    <xf numFmtId="0" fontId="2" fillId="2" borderId="57" xfId="0" applyFont="1" applyFill="1" applyBorder="1" applyAlignment="1">
      <alignment horizontal="left" vertical="center"/>
    </xf>
    <xf numFmtId="0" fontId="2" fillId="2" borderId="28" xfId="0" applyFont="1" applyFill="1" applyBorder="1" applyAlignment="1">
      <alignment horizontal="left" vertical="center"/>
    </xf>
    <xf numFmtId="0" fontId="2" fillId="2" borderId="117" xfId="0" applyFont="1" applyFill="1" applyBorder="1" applyAlignment="1">
      <alignment horizontal="left" vertical="center"/>
    </xf>
    <xf numFmtId="0" fontId="26" fillId="0" borderId="52" xfId="0" applyFont="1" applyBorder="1" applyAlignment="1">
      <alignment horizontal="left" vertical="center" wrapText="1"/>
    </xf>
    <xf numFmtId="0" fontId="26" fillId="0" borderId="10" xfId="0" applyFont="1" applyBorder="1" applyAlignment="1">
      <alignment horizontal="left" vertical="center" wrapText="1"/>
    </xf>
    <xf numFmtId="0" fontId="26" fillId="0" borderId="9" xfId="0" applyFont="1" applyBorder="1" applyAlignment="1">
      <alignment horizontal="left" vertical="center" wrapText="1"/>
    </xf>
    <xf numFmtId="4" fontId="14" fillId="2" borderId="8" xfId="0" applyNumberFormat="1" applyFont="1" applyFill="1" applyBorder="1" applyAlignment="1">
      <alignment horizontal="left" vertical="center"/>
    </xf>
    <xf numFmtId="4" fontId="14" fillId="2" borderId="10" xfId="0" applyNumberFormat="1" applyFont="1" applyFill="1" applyBorder="1" applyAlignment="1">
      <alignment horizontal="left" vertical="center"/>
    </xf>
    <xf numFmtId="4" fontId="14" fillId="2" borderId="37" xfId="0" applyNumberFormat="1" applyFont="1" applyFill="1" applyBorder="1" applyAlignment="1">
      <alignment horizontal="left" vertical="center"/>
    </xf>
    <xf numFmtId="0" fontId="9" fillId="2" borderId="52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center"/>
    </xf>
    <xf numFmtId="0" fontId="9" fillId="2" borderId="37" xfId="0" applyFont="1" applyFill="1" applyBorder="1" applyAlignment="1">
      <alignment horizontal="left" vertical="center"/>
    </xf>
    <xf numFmtId="0" fontId="9" fillId="0" borderId="52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9" fillId="0" borderId="37" xfId="0" applyFont="1" applyFill="1" applyBorder="1" applyAlignment="1">
      <alignment horizontal="left" vertical="center" wrapText="1"/>
    </xf>
    <xf numFmtId="0" fontId="2" fillId="2" borderId="35" xfId="0" applyFont="1" applyFill="1" applyBorder="1" applyAlignment="1">
      <alignment horizontal="left" vertical="center"/>
    </xf>
    <xf numFmtId="0" fontId="2" fillId="2" borderId="30" xfId="0" applyFont="1" applyFill="1" applyBorder="1" applyAlignment="1">
      <alignment horizontal="left" vertical="center"/>
    </xf>
    <xf numFmtId="0" fontId="2" fillId="2" borderId="42" xfId="0" applyFont="1" applyFill="1" applyBorder="1" applyAlignment="1">
      <alignment horizontal="left" vertical="center"/>
    </xf>
    <xf numFmtId="0" fontId="2" fillId="2" borderId="36" xfId="0" applyFont="1" applyFill="1" applyBorder="1" applyAlignment="1">
      <alignment horizontal="left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37" xfId="0" applyFont="1" applyFill="1" applyBorder="1" applyAlignment="1">
      <alignment horizontal="center" vertical="center"/>
    </xf>
    <xf numFmtId="0" fontId="9" fillId="0" borderId="110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left" vertical="center" wrapText="1"/>
    </xf>
    <xf numFmtId="0" fontId="9" fillId="0" borderId="42" xfId="0" applyFont="1" applyBorder="1" applyAlignment="1">
      <alignment horizontal="left" vertical="center" wrapText="1"/>
    </xf>
    <xf numFmtId="0" fontId="9" fillId="0" borderId="71" xfId="0" applyFont="1" applyBorder="1" applyAlignment="1">
      <alignment horizontal="left" vertical="center"/>
    </xf>
    <xf numFmtId="0" fontId="9" fillId="0" borderId="31" xfId="0" applyFont="1" applyBorder="1" applyAlignment="1">
      <alignment horizontal="left" vertical="center"/>
    </xf>
    <xf numFmtId="0" fontId="9" fillId="0" borderId="43" xfId="0" applyFont="1" applyBorder="1" applyAlignment="1">
      <alignment horizontal="left" vertical="center"/>
    </xf>
    <xf numFmtId="0" fontId="5" fillId="7" borderId="90" xfId="0" applyFont="1" applyFill="1" applyBorder="1" applyAlignment="1">
      <alignment horizontal="center"/>
    </xf>
    <xf numFmtId="0" fontId="0" fillId="7" borderId="90" xfId="0" applyFill="1" applyBorder="1" applyAlignment="1"/>
    <xf numFmtId="0" fontId="0" fillId="7" borderId="91" xfId="0" applyFill="1" applyBorder="1" applyAlignment="1"/>
    <xf numFmtId="0" fontId="5" fillId="7" borderId="47" xfId="0" applyFont="1" applyFill="1" applyBorder="1" applyAlignment="1">
      <alignment horizontal="center"/>
    </xf>
    <xf numFmtId="0" fontId="0" fillId="7" borderId="47" xfId="0" applyFill="1" applyBorder="1" applyAlignment="1"/>
    <xf numFmtId="0" fontId="0" fillId="7" borderId="48" xfId="0" applyFill="1" applyBorder="1" applyAlignment="1"/>
    <xf numFmtId="0" fontId="10" fillId="8" borderId="104" xfId="0" applyFont="1" applyFill="1" applyBorder="1" applyAlignment="1">
      <alignment horizontal="center" vertical="center" wrapText="1"/>
    </xf>
    <xf numFmtId="0" fontId="0" fillId="8" borderId="103" xfId="0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8" borderId="82" xfId="0" applyFill="1" applyBorder="1" applyAlignment="1">
      <alignment horizontal="center" vertical="center"/>
    </xf>
    <xf numFmtId="0" fontId="0" fillId="8" borderId="51" xfId="0" applyFill="1" applyBorder="1" applyAlignment="1">
      <alignment horizontal="center" vertical="center"/>
    </xf>
    <xf numFmtId="0" fontId="8" fillId="3" borderId="74" xfId="0" applyFont="1" applyFill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2" fillId="0" borderId="50" xfId="0" applyFont="1" applyBorder="1" applyAlignment="1">
      <alignment horizontal="center" vertical="center"/>
    </xf>
    <xf numFmtId="0" fontId="23" fillId="3" borderId="84" xfId="0" applyFont="1" applyFill="1" applyBorder="1" applyAlignment="1">
      <alignment horizontal="center" vertical="center"/>
    </xf>
    <xf numFmtId="0" fontId="20" fillId="0" borderId="69" xfId="0" applyFont="1" applyBorder="1" applyAlignment="1">
      <alignment horizontal="center" vertical="center"/>
    </xf>
    <xf numFmtId="0" fontId="20" fillId="0" borderId="70" xfId="0" applyFont="1" applyBorder="1" applyAlignment="1">
      <alignment horizontal="center" vertical="center"/>
    </xf>
    <xf numFmtId="0" fontId="3" fillId="2" borderId="80" xfId="0" applyFont="1" applyFill="1" applyBorder="1" applyAlignment="1">
      <alignment vertical="center" wrapText="1"/>
    </xf>
    <xf numFmtId="0" fontId="0" fillId="2" borderId="103" xfId="0" applyFill="1" applyBorder="1" applyAlignment="1">
      <alignment vertical="center"/>
    </xf>
    <xf numFmtId="0" fontId="0" fillId="2" borderId="49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0" borderId="84" xfId="0" applyBorder="1" applyAlignment="1">
      <alignment vertical="center"/>
    </xf>
    <xf numFmtId="0" fontId="0" fillId="0" borderId="105" xfId="0" applyBorder="1" applyAlignment="1">
      <alignment vertical="center"/>
    </xf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4087091</xdr:colOff>
      <xdr:row>0</xdr:row>
      <xdr:rowOff>235528</xdr:rowOff>
    </xdr:from>
    <xdr:to>
      <xdr:col>8</xdr:col>
      <xdr:colOff>2338532</xdr:colOff>
      <xdr:row>0</xdr:row>
      <xdr:rowOff>869258</xdr:rowOff>
    </xdr:to>
    <xdr:pic>
      <xdr:nvPicPr>
        <xdr:cNvPr id="6" name="Slika 5">
          <a:extLst>
            <a:ext uri="{FF2B5EF4-FFF2-40B4-BE49-F238E27FC236}">
              <a16:creationId xmlns:a16="http://schemas.microsoft.com/office/drawing/2014/main" id="{04CA088F-3447-43C6-81EF-F4FD86B95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63309" y="235528"/>
          <a:ext cx="2546350" cy="633730"/>
        </a:xfrm>
        <a:prstGeom prst="rect">
          <a:avLst/>
        </a:prstGeom>
      </xdr:spPr>
    </xdr:pic>
    <xdr:clientData/>
  </xdr:twoCellAnchor>
  <xdr:twoCellAnchor editAs="oneCell">
    <xdr:from>
      <xdr:col>8</xdr:col>
      <xdr:colOff>2770910</xdr:colOff>
      <xdr:row>0</xdr:row>
      <xdr:rowOff>207818</xdr:rowOff>
    </xdr:from>
    <xdr:to>
      <xdr:col>9</xdr:col>
      <xdr:colOff>599441</xdr:colOff>
      <xdr:row>0</xdr:row>
      <xdr:rowOff>884093</xdr:rowOff>
    </xdr:to>
    <xdr:pic>
      <xdr:nvPicPr>
        <xdr:cNvPr id="7" name="Picture 1236750921">
          <a:extLst>
            <a:ext uri="{FF2B5EF4-FFF2-40B4-BE49-F238E27FC236}">
              <a16:creationId xmlns:a16="http://schemas.microsoft.com/office/drawing/2014/main" id="{18882E07-A925-4DAE-85D7-4B5FD6224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42037" y="207818"/>
          <a:ext cx="1056640" cy="676275"/>
        </a:xfrm>
        <a:prstGeom prst="rect">
          <a:avLst/>
        </a:prstGeom>
      </xdr:spPr>
    </xdr:pic>
    <xdr:clientData/>
  </xdr:twoCellAnchor>
  <xdr:twoCellAnchor editAs="oneCell">
    <xdr:from>
      <xdr:col>9</xdr:col>
      <xdr:colOff>969818</xdr:colOff>
      <xdr:row>0</xdr:row>
      <xdr:rowOff>193963</xdr:rowOff>
    </xdr:from>
    <xdr:to>
      <xdr:col>10</xdr:col>
      <xdr:colOff>42891</xdr:colOff>
      <xdr:row>0</xdr:row>
      <xdr:rowOff>686088</xdr:rowOff>
    </xdr:to>
    <xdr:pic>
      <xdr:nvPicPr>
        <xdr:cNvPr id="8" name="Slika 7">
          <a:extLst>
            <a:ext uri="{FF2B5EF4-FFF2-40B4-BE49-F238E27FC236}">
              <a16:creationId xmlns:a16="http://schemas.microsoft.com/office/drawing/2014/main" id="{8DEDFD7D-57B5-42F1-8628-D32CE8F3C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9054" y="193963"/>
          <a:ext cx="1760855" cy="492125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61D23-AF74-4FAD-BB69-0DE7E1DA4D80}">
  <sheetPr>
    <pageSetUpPr fitToPage="1"/>
  </sheetPr>
  <dimension ref="A1:P70"/>
  <sheetViews>
    <sheetView tabSelected="1" zoomScale="70" zoomScaleNormal="70" workbookViewId="0">
      <pane ySplit="5" topLeftCell="A6" activePane="bottomLeft" state="frozen"/>
      <selection pane="bottomLeft" activeCell="G8" sqref="G8"/>
    </sheetView>
  </sheetViews>
  <sheetFormatPr defaultRowHeight="14.4" x14ac:dyDescent="0.3"/>
  <cols>
    <col min="1" max="1" width="71.6640625" customWidth="1"/>
    <col min="2" max="2" width="36.88671875" customWidth="1"/>
    <col min="3" max="3" width="12.33203125" style="1" bestFit="1" customWidth="1"/>
    <col min="4" max="4" width="40" customWidth="1"/>
    <col min="5" max="5" width="14.44140625" customWidth="1"/>
    <col min="6" max="6" width="11.33203125" customWidth="1"/>
    <col min="7" max="7" width="18.33203125" customWidth="1"/>
    <col min="8" max="8" width="62.6640625" customWidth="1"/>
    <col min="9" max="9" width="47" customWidth="1"/>
    <col min="10" max="10" width="39.109375" customWidth="1"/>
    <col min="11" max="11" width="12" customWidth="1"/>
    <col min="12" max="12" width="17.44140625" customWidth="1"/>
    <col min="13" max="13" width="14.88671875" customWidth="1"/>
    <col min="14" max="14" width="14.6640625" customWidth="1"/>
    <col min="15" max="15" width="10.44140625" customWidth="1"/>
    <col min="16" max="16" width="20" customWidth="1"/>
  </cols>
  <sheetData>
    <row r="1" spans="1:16" ht="87" customHeight="1" thickTop="1" thickBot="1" x14ac:dyDescent="0.35">
      <c r="A1" s="179" t="s">
        <v>92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1"/>
    </row>
    <row r="2" spans="1:16" ht="37.200000000000003" customHeight="1" thickTop="1" x14ac:dyDescent="0.3">
      <c r="A2" s="103" t="s">
        <v>27</v>
      </c>
      <c r="B2" s="185" t="s">
        <v>79</v>
      </c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7"/>
    </row>
    <row r="3" spans="1:16" ht="39.6" customHeight="1" thickBot="1" x14ac:dyDescent="0.35">
      <c r="A3" s="102" t="s">
        <v>35</v>
      </c>
      <c r="B3" s="188" t="s">
        <v>79</v>
      </c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90"/>
    </row>
    <row r="4" spans="1:16" s="2" customFormat="1" ht="57.75" customHeight="1" thickTop="1" x14ac:dyDescent="0.3">
      <c r="A4" s="173" t="s">
        <v>46</v>
      </c>
      <c r="B4" s="174"/>
      <c r="C4" s="174"/>
      <c r="D4" s="174"/>
      <c r="E4" s="174"/>
      <c r="F4" s="174"/>
      <c r="G4" s="175"/>
      <c r="H4" s="191" t="s">
        <v>0</v>
      </c>
      <c r="I4" s="191"/>
      <c r="J4" s="191"/>
      <c r="K4" s="191"/>
      <c r="L4" s="191"/>
      <c r="M4" s="191"/>
      <c r="N4" s="191"/>
      <c r="O4" s="191"/>
      <c r="P4" s="192"/>
    </row>
    <row r="5" spans="1:16" s="2" customFormat="1" ht="57.75" customHeight="1" thickBot="1" x14ac:dyDescent="0.35">
      <c r="A5" s="176" t="s">
        <v>50</v>
      </c>
      <c r="B5" s="177"/>
      <c r="C5" s="177"/>
      <c r="D5" s="177"/>
      <c r="E5" s="177"/>
      <c r="F5" s="177"/>
      <c r="G5" s="178"/>
      <c r="H5" s="177" t="s">
        <v>94</v>
      </c>
      <c r="I5" s="177"/>
      <c r="J5" s="177"/>
      <c r="K5" s="203"/>
      <c r="L5" s="203"/>
      <c r="M5" s="203"/>
      <c r="N5" s="203"/>
      <c r="O5" s="203"/>
      <c r="P5" s="204"/>
    </row>
    <row r="6" spans="1:16" s="2" customFormat="1" ht="57" customHeight="1" thickTop="1" x14ac:dyDescent="0.3">
      <c r="A6" s="182" t="s">
        <v>11</v>
      </c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4"/>
    </row>
    <row r="7" spans="1:16" ht="58.2" customHeight="1" x14ac:dyDescent="0.4">
      <c r="A7" s="193" t="s">
        <v>97</v>
      </c>
      <c r="B7" s="194"/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6"/>
    </row>
    <row r="8" spans="1:16" s="2" customFormat="1" ht="61.95" customHeight="1" x14ac:dyDescent="0.3">
      <c r="A8" s="244" t="s">
        <v>90</v>
      </c>
      <c r="B8" s="245"/>
      <c r="C8" s="245"/>
      <c r="D8" s="245"/>
      <c r="E8" s="245"/>
      <c r="F8" s="246"/>
      <c r="G8" s="79">
        <v>0</v>
      </c>
      <c r="H8" s="241" t="s">
        <v>91</v>
      </c>
      <c r="I8" s="242"/>
      <c r="J8" s="242"/>
      <c r="K8" s="242"/>
      <c r="L8" s="242"/>
      <c r="M8" s="242"/>
      <c r="N8" s="242"/>
      <c r="O8" s="243"/>
      <c r="P8" s="60">
        <v>0</v>
      </c>
    </row>
    <row r="9" spans="1:16" s="9" customFormat="1" ht="67.2" customHeight="1" x14ac:dyDescent="0.3">
      <c r="A9" s="193" t="s">
        <v>66</v>
      </c>
      <c r="B9" s="194"/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8"/>
    </row>
    <row r="10" spans="1:16" s="9" customFormat="1" ht="100.95" customHeight="1" x14ac:dyDescent="0.3">
      <c r="A10" s="61" t="s">
        <v>68</v>
      </c>
      <c r="B10" s="41" t="s">
        <v>47</v>
      </c>
      <c r="C10" s="42" t="s">
        <v>74</v>
      </c>
      <c r="D10" s="17" t="s">
        <v>81</v>
      </c>
      <c r="E10" s="17" t="s">
        <v>59</v>
      </c>
      <c r="F10" s="17" t="s">
        <v>48</v>
      </c>
      <c r="G10" s="62" t="s">
        <v>57</v>
      </c>
      <c r="H10" s="26" t="s">
        <v>67</v>
      </c>
      <c r="I10" s="43" t="s">
        <v>47</v>
      </c>
      <c r="J10" s="17" t="s">
        <v>78</v>
      </c>
      <c r="K10" s="17" t="s">
        <v>74</v>
      </c>
      <c r="L10" s="17" t="s">
        <v>58</v>
      </c>
      <c r="M10" s="17" t="s">
        <v>60</v>
      </c>
      <c r="N10" s="17" t="s">
        <v>56</v>
      </c>
      <c r="O10" s="17" t="s">
        <v>48</v>
      </c>
      <c r="P10" s="62" t="s">
        <v>63</v>
      </c>
    </row>
    <row r="11" spans="1:16" s="9" customFormat="1" ht="218.4" x14ac:dyDescent="0.3">
      <c r="A11" s="63" t="s">
        <v>75</v>
      </c>
      <c r="B11" s="37" t="s">
        <v>76</v>
      </c>
      <c r="C11" s="38"/>
      <c r="D11" s="38" t="s">
        <v>80</v>
      </c>
      <c r="E11" s="39" t="s">
        <v>54</v>
      </c>
      <c r="F11" s="39" t="s">
        <v>53</v>
      </c>
      <c r="G11" s="82" t="s">
        <v>55</v>
      </c>
      <c r="H11" s="34" t="s">
        <v>75</v>
      </c>
      <c r="I11" s="40" t="s">
        <v>73</v>
      </c>
      <c r="J11" s="38" t="s">
        <v>82</v>
      </c>
      <c r="K11" s="38" t="s">
        <v>61</v>
      </c>
      <c r="L11" s="38" t="s">
        <v>72</v>
      </c>
      <c r="M11" s="38" t="s">
        <v>71</v>
      </c>
      <c r="N11" s="38" t="s">
        <v>54</v>
      </c>
      <c r="O11" s="38" t="s">
        <v>53</v>
      </c>
      <c r="P11" s="64" t="s">
        <v>62</v>
      </c>
    </row>
    <row r="12" spans="1:16" s="9" customFormat="1" ht="45" customHeight="1" x14ac:dyDescent="0.3">
      <c r="A12" s="65" t="s">
        <v>83</v>
      </c>
      <c r="B12" s="27" t="s">
        <v>51</v>
      </c>
      <c r="C12" s="28">
        <v>1</v>
      </c>
      <c r="D12" s="29" t="s">
        <v>52</v>
      </c>
      <c r="E12" s="30">
        <v>1342</v>
      </c>
      <c r="F12" s="30">
        <v>242</v>
      </c>
      <c r="G12" s="83">
        <v>1100</v>
      </c>
      <c r="H12" s="80" t="s">
        <v>83</v>
      </c>
      <c r="I12" s="27" t="s">
        <v>51</v>
      </c>
      <c r="J12" s="31" t="s">
        <v>70</v>
      </c>
      <c r="K12" s="28">
        <v>1</v>
      </c>
      <c r="L12" s="32">
        <v>46233</v>
      </c>
      <c r="M12" s="32">
        <v>46296</v>
      </c>
      <c r="N12" s="33">
        <v>1342</v>
      </c>
      <c r="O12" s="33">
        <v>242</v>
      </c>
      <c r="P12" s="66">
        <v>1100</v>
      </c>
    </row>
    <row r="13" spans="1:16" ht="28.2" customHeight="1" x14ac:dyDescent="0.3">
      <c r="A13" s="67" t="s">
        <v>77</v>
      </c>
      <c r="B13" s="44" t="s">
        <v>64</v>
      </c>
      <c r="C13" s="45">
        <v>1</v>
      </c>
      <c r="D13" s="46" t="s">
        <v>43</v>
      </c>
      <c r="E13" s="24">
        <v>0</v>
      </c>
      <c r="F13" s="24">
        <v>0</v>
      </c>
      <c r="G13" s="84">
        <v>0</v>
      </c>
      <c r="H13" s="81" t="s">
        <v>77</v>
      </c>
      <c r="I13" s="44" t="s">
        <v>64</v>
      </c>
      <c r="J13" s="46" t="s">
        <v>69</v>
      </c>
      <c r="K13" s="54">
        <v>1</v>
      </c>
      <c r="L13" s="55"/>
      <c r="M13" s="55"/>
      <c r="N13" s="56">
        <v>0</v>
      </c>
      <c r="O13" s="56">
        <v>0</v>
      </c>
      <c r="P13" s="68">
        <v>0</v>
      </c>
    </row>
    <row r="14" spans="1:16" ht="28.2" customHeight="1" x14ac:dyDescent="0.3">
      <c r="A14" s="69" t="s">
        <v>77</v>
      </c>
      <c r="B14" s="47" t="s">
        <v>64</v>
      </c>
      <c r="C14" s="48">
        <v>2</v>
      </c>
      <c r="D14" s="49" t="s">
        <v>43</v>
      </c>
      <c r="E14" s="25">
        <v>0</v>
      </c>
      <c r="F14" s="25">
        <v>0</v>
      </c>
      <c r="G14" s="85">
        <v>0</v>
      </c>
      <c r="H14" s="35" t="s">
        <v>84</v>
      </c>
      <c r="I14" s="47" t="s">
        <v>64</v>
      </c>
      <c r="J14" s="49" t="s">
        <v>44</v>
      </c>
      <c r="K14" s="36">
        <v>2</v>
      </c>
      <c r="L14" s="22"/>
      <c r="M14" s="22"/>
      <c r="N14" s="23">
        <v>0</v>
      </c>
      <c r="O14" s="23">
        <v>0</v>
      </c>
      <c r="P14" s="70">
        <v>0</v>
      </c>
    </row>
    <row r="15" spans="1:16" ht="28.2" customHeight="1" x14ac:dyDescent="0.3">
      <c r="A15" s="69" t="s">
        <v>77</v>
      </c>
      <c r="B15" s="47" t="s">
        <v>64</v>
      </c>
      <c r="C15" s="48">
        <v>3</v>
      </c>
      <c r="D15" s="49" t="s">
        <v>43</v>
      </c>
      <c r="E15" s="25">
        <v>0</v>
      </c>
      <c r="F15" s="25">
        <v>0</v>
      </c>
      <c r="G15" s="85">
        <v>0</v>
      </c>
      <c r="H15" s="35" t="s">
        <v>84</v>
      </c>
      <c r="I15" s="47" t="s">
        <v>64</v>
      </c>
      <c r="J15" s="49" t="s">
        <v>44</v>
      </c>
      <c r="K15" s="36">
        <v>3</v>
      </c>
      <c r="L15" s="22"/>
      <c r="M15" s="22"/>
      <c r="N15" s="23">
        <v>0</v>
      </c>
      <c r="O15" s="23">
        <v>0</v>
      </c>
      <c r="P15" s="70">
        <v>0</v>
      </c>
    </row>
    <row r="16" spans="1:16" ht="28.2" customHeight="1" x14ac:dyDescent="0.3">
      <c r="A16" s="69" t="s">
        <v>77</v>
      </c>
      <c r="B16" s="47" t="s">
        <v>64</v>
      </c>
      <c r="C16" s="48">
        <v>4</v>
      </c>
      <c r="D16" s="49" t="s">
        <v>43</v>
      </c>
      <c r="E16" s="25">
        <v>0</v>
      </c>
      <c r="F16" s="25">
        <v>0</v>
      </c>
      <c r="G16" s="85">
        <v>0</v>
      </c>
      <c r="H16" s="35" t="s">
        <v>84</v>
      </c>
      <c r="I16" s="47" t="s">
        <v>64</v>
      </c>
      <c r="J16" s="49" t="s">
        <v>44</v>
      </c>
      <c r="K16" s="36">
        <v>4</v>
      </c>
      <c r="L16" s="22"/>
      <c r="M16" s="22"/>
      <c r="N16" s="23">
        <v>0</v>
      </c>
      <c r="O16" s="23">
        <v>0</v>
      </c>
      <c r="P16" s="70">
        <v>0</v>
      </c>
    </row>
    <row r="17" spans="1:16" ht="28.2" customHeight="1" x14ac:dyDescent="0.3">
      <c r="A17" s="69" t="s">
        <v>77</v>
      </c>
      <c r="B17" s="47" t="s">
        <v>64</v>
      </c>
      <c r="C17" s="48">
        <v>5</v>
      </c>
      <c r="D17" s="49" t="s">
        <v>43</v>
      </c>
      <c r="E17" s="25">
        <v>0</v>
      </c>
      <c r="F17" s="25">
        <v>0</v>
      </c>
      <c r="G17" s="85">
        <v>0</v>
      </c>
      <c r="H17" s="35" t="s">
        <v>84</v>
      </c>
      <c r="I17" s="47" t="s">
        <v>64</v>
      </c>
      <c r="J17" s="49" t="s">
        <v>44</v>
      </c>
      <c r="K17" s="36">
        <v>5</v>
      </c>
      <c r="L17" s="22"/>
      <c r="M17" s="22"/>
      <c r="N17" s="23">
        <v>0</v>
      </c>
      <c r="O17" s="23">
        <v>0</v>
      </c>
      <c r="P17" s="70">
        <v>0</v>
      </c>
    </row>
    <row r="18" spans="1:16" ht="28.2" customHeight="1" x14ac:dyDescent="0.3">
      <c r="A18" s="69" t="s">
        <v>77</v>
      </c>
      <c r="B18" s="47" t="s">
        <v>64</v>
      </c>
      <c r="C18" s="48">
        <v>6</v>
      </c>
      <c r="D18" s="49" t="s">
        <v>43</v>
      </c>
      <c r="E18" s="25">
        <v>0</v>
      </c>
      <c r="F18" s="25">
        <v>0</v>
      </c>
      <c r="G18" s="85">
        <v>0</v>
      </c>
      <c r="H18" s="35" t="s">
        <v>84</v>
      </c>
      <c r="I18" s="47" t="s">
        <v>64</v>
      </c>
      <c r="J18" s="49" t="s">
        <v>44</v>
      </c>
      <c r="K18" s="36">
        <v>6</v>
      </c>
      <c r="L18" s="22"/>
      <c r="M18" s="22"/>
      <c r="N18" s="23">
        <v>0</v>
      </c>
      <c r="O18" s="23">
        <v>0</v>
      </c>
      <c r="P18" s="70">
        <v>0</v>
      </c>
    </row>
    <row r="19" spans="1:16" ht="28.2" customHeight="1" x14ac:dyDescent="0.3">
      <c r="A19" s="69" t="s">
        <v>77</v>
      </c>
      <c r="B19" s="47" t="s">
        <v>64</v>
      </c>
      <c r="C19" s="48">
        <v>7</v>
      </c>
      <c r="D19" s="49" t="s">
        <v>43</v>
      </c>
      <c r="E19" s="25">
        <v>0</v>
      </c>
      <c r="F19" s="25">
        <v>0</v>
      </c>
      <c r="G19" s="85">
        <v>0</v>
      </c>
      <c r="H19" s="35" t="s">
        <v>84</v>
      </c>
      <c r="I19" s="47" t="s">
        <v>64</v>
      </c>
      <c r="J19" s="49" t="s">
        <v>44</v>
      </c>
      <c r="K19" s="36">
        <v>7</v>
      </c>
      <c r="L19" s="22"/>
      <c r="M19" s="22"/>
      <c r="N19" s="23">
        <v>0</v>
      </c>
      <c r="O19" s="23">
        <v>0</v>
      </c>
      <c r="P19" s="70">
        <v>0</v>
      </c>
    </row>
    <row r="20" spans="1:16" ht="28.2" customHeight="1" x14ac:dyDescent="0.3">
      <c r="A20" s="69" t="s">
        <v>77</v>
      </c>
      <c r="B20" s="47" t="s">
        <v>64</v>
      </c>
      <c r="C20" s="48">
        <v>8</v>
      </c>
      <c r="D20" s="49" t="s">
        <v>43</v>
      </c>
      <c r="E20" s="25">
        <v>0</v>
      </c>
      <c r="F20" s="25">
        <v>0</v>
      </c>
      <c r="G20" s="85">
        <v>0</v>
      </c>
      <c r="H20" s="35" t="s">
        <v>84</v>
      </c>
      <c r="I20" s="47" t="s">
        <v>64</v>
      </c>
      <c r="J20" s="49" t="s">
        <v>44</v>
      </c>
      <c r="K20" s="36">
        <v>8</v>
      </c>
      <c r="L20" s="22"/>
      <c r="M20" s="22"/>
      <c r="N20" s="23">
        <v>0</v>
      </c>
      <c r="O20" s="23">
        <v>0</v>
      </c>
      <c r="P20" s="70">
        <v>0</v>
      </c>
    </row>
    <row r="21" spans="1:16" ht="28.2" customHeight="1" x14ac:dyDescent="0.3">
      <c r="A21" s="69" t="s">
        <v>77</v>
      </c>
      <c r="B21" s="47" t="s">
        <v>64</v>
      </c>
      <c r="C21" s="48">
        <v>9</v>
      </c>
      <c r="D21" s="49" t="s">
        <v>43</v>
      </c>
      <c r="E21" s="25">
        <v>0</v>
      </c>
      <c r="F21" s="25">
        <v>0</v>
      </c>
      <c r="G21" s="85">
        <v>0</v>
      </c>
      <c r="H21" s="35" t="s">
        <v>84</v>
      </c>
      <c r="I21" s="47" t="s">
        <v>64</v>
      </c>
      <c r="J21" s="49" t="s">
        <v>44</v>
      </c>
      <c r="K21" s="36">
        <v>9</v>
      </c>
      <c r="L21" s="22"/>
      <c r="M21" s="22"/>
      <c r="N21" s="23">
        <v>0</v>
      </c>
      <c r="O21" s="23">
        <v>0</v>
      </c>
      <c r="P21" s="70">
        <v>0</v>
      </c>
    </row>
    <row r="22" spans="1:16" ht="28.2" customHeight="1" x14ac:dyDescent="0.3">
      <c r="A22" s="69" t="s">
        <v>77</v>
      </c>
      <c r="B22" s="47" t="s">
        <v>64</v>
      </c>
      <c r="C22" s="48">
        <v>10</v>
      </c>
      <c r="D22" s="49" t="s">
        <v>43</v>
      </c>
      <c r="E22" s="25">
        <v>0</v>
      </c>
      <c r="F22" s="25">
        <v>0</v>
      </c>
      <c r="G22" s="85">
        <v>0</v>
      </c>
      <c r="H22" s="35" t="s">
        <v>84</v>
      </c>
      <c r="I22" s="47" t="s">
        <v>64</v>
      </c>
      <c r="J22" s="49" t="s">
        <v>44</v>
      </c>
      <c r="K22" s="36">
        <v>10</v>
      </c>
      <c r="L22" s="22"/>
      <c r="M22" s="22"/>
      <c r="N22" s="23">
        <v>0</v>
      </c>
      <c r="O22" s="23">
        <v>0</v>
      </c>
      <c r="P22" s="70">
        <v>0</v>
      </c>
    </row>
    <row r="23" spans="1:16" ht="28.2" customHeight="1" x14ac:dyDescent="0.3">
      <c r="A23" s="69" t="s">
        <v>77</v>
      </c>
      <c r="B23" s="47" t="s">
        <v>64</v>
      </c>
      <c r="C23" s="48">
        <v>11</v>
      </c>
      <c r="D23" s="49" t="s">
        <v>43</v>
      </c>
      <c r="E23" s="25">
        <v>0</v>
      </c>
      <c r="F23" s="25">
        <v>0</v>
      </c>
      <c r="G23" s="85">
        <v>0</v>
      </c>
      <c r="H23" s="35" t="s">
        <v>84</v>
      </c>
      <c r="I23" s="47" t="s">
        <v>64</v>
      </c>
      <c r="J23" s="49" t="s">
        <v>44</v>
      </c>
      <c r="K23" s="36">
        <v>11</v>
      </c>
      <c r="L23" s="22"/>
      <c r="M23" s="22"/>
      <c r="N23" s="23">
        <v>0</v>
      </c>
      <c r="O23" s="23">
        <v>0</v>
      </c>
      <c r="P23" s="70">
        <v>0</v>
      </c>
    </row>
    <row r="24" spans="1:16" ht="28.2" customHeight="1" x14ac:dyDescent="0.3">
      <c r="A24" s="69" t="s">
        <v>77</v>
      </c>
      <c r="B24" s="47" t="s">
        <v>64</v>
      </c>
      <c r="C24" s="48">
        <v>12</v>
      </c>
      <c r="D24" s="49" t="s">
        <v>43</v>
      </c>
      <c r="E24" s="25">
        <v>0</v>
      </c>
      <c r="F24" s="25">
        <v>0</v>
      </c>
      <c r="G24" s="85">
        <v>0</v>
      </c>
      <c r="H24" s="35" t="s">
        <v>84</v>
      </c>
      <c r="I24" s="47" t="s">
        <v>64</v>
      </c>
      <c r="J24" s="49" t="s">
        <v>44</v>
      </c>
      <c r="K24" s="36">
        <v>12</v>
      </c>
      <c r="L24" s="22"/>
      <c r="M24" s="22"/>
      <c r="N24" s="23">
        <v>0</v>
      </c>
      <c r="O24" s="23">
        <v>0</v>
      </c>
      <c r="P24" s="70">
        <v>0</v>
      </c>
    </row>
    <row r="25" spans="1:16" ht="28.2" customHeight="1" x14ac:dyDescent="0.3">
      <c r="A25" s="69" t="s">
        <v>77</v>
      </c>
      <c r="B25" s="47" t="s">
        <v>64</v>
      </c>
      <c r="C25" s="48">
        <v>13</v>
      </c>
      <c r="D25" s="49" t="s">
        <v>43</v>
      </c>
      <c r="E25" s="25">
        <v>0</v>
      </c>
      <c r="F25" s="25">
        <v>0</v>
      </c>
      <c r="G25" s="85">
        <v>0</v>
      </c>
      <c r="H25" s="35" t="s">
        <v>84</v>
      </c>
      <c r="I25" s="47" t="s">
        <v>64</v>
      </c>
      <c r="J25" s="49" t="s">
        <v>44</v>
      </c>
      <c r="K25" s="36">
        <v>13</v>
      </c>
      <c r="L25" s="22"/>
      <c r="M25" s="22"/>
      <c r="N25" s="23">
        <v>0</v>
      </c>
      <c r="O25" s="23">
        <v>0</v>
      </c>
      <c r="P25" s="70">
        <v>0</v>
      </c>
    </row>
    <row r="26" spans="1:16" ht="28.2" customHeight="1" x14ac:dyDescent="0.3">
      <c r="A26" s="69" t="s">
        <v>77</v>
      </c>
      <c r="B26" s="47" t="s">
        <v>64</v>
      </c>
      <c r="C26" s="48">
        <v>14</v>
      </c>
      <c r="D26" s="49" t="s">
        <v>43</v>
      </c>
      <c r="E26" s="25">
        <v>0</v>
      </c>
      <c r="F26" s="25">
        <v>0</v>
      </c>
      <c r="G26" s="85">
        <v>0</v>
      </c>
      <c r="H26" s="35" t="s">
        <v>84</v>
      </c>
      <c r="I26" s="47" t="s">
        <v>64</v>
      </c>
      <c r="J26" s="49" t="s">
        <v>44</v>
      </c>
      <c r="K26" s="36">
        <v>14</v>
      </c>
      <c r="L26" s="22"/>
      <c r="M26" s="22"/>
      <c r="N26" s="23">
        <v>0</v>
      </c>
      <c r="O26" s="23">
        <v>0</v>
      </c>
      <c r="P26" s="70">
        <v>0</v>
      </c>
    </row>
    <row r="27" spans="1:16" ht="28.2" customHeight="1" x14ac:dyDescent="0.3">
      <c r="A27" s="69" t="s">
        <v>77</v>
      </c>
      <c r="B27" s="47" t="s">
        <v>64</v>
      </c>
      <c r="C27" s="48">
        <v>15</v>
      </c>
      <c r="D27" s="49" t="s">
        <v>43</v>
      </c>
      <c r="E27" s="25">
        <v>0</v>
      </c>
      <c r="F27" s="25">
        <v>0</v>
      </c>
      <c r="G27" s="85">
        <v>0</v>
      </c>
      <c r="H27" s="35" t="s">
        <v>84</v>
      </c>
      <c r="I27" s="47" t="s">
        <v>64</v>
      </c>
      <c r="J27" s="49" t="s">
        <v>44</v>
      </c>
      <c r="K27" s="36">
        <v>15</v>
      </c>
      <c r="L27" s="22"/>
      <c r="M27" s="22"/>
      <c r="N27" s="23">
        <v>0</v>
      </c>
      <c r="O27" s="23">
        <v>0</v>
      </c>
      <c r="P27" s="70">
        <v>0</v>
      </c>
    </row>
    <row r="28" spans="1:16" ht="28.2" customHeight="1" x14ac:dyDescent="0.3">
      <c r="A28" s="69" t="s">
        <v>77</v>
      </c>
      <c r="B28" s="47" t="s">
        <v>64</v>
      </c>
      <c r="C28" s="48">
        <v>16</v>
      </c>
      <c r="D28" s="49" t="s">
        <v>43</v>
      </c>
      <c r="E28" s="25">
        <v>0</v>
      </c>
      <c r="F28" s="25">
        <v>0</v>
      </c>
      <c r="G28" s="85">
        <v>0</v>
      </c>
      <c r="H28" s="35" t="s">
        <v>84</v>
      </c>
      <c r="I28" s="47" t="s">
        <v>64</v>
      </c>
      <c r="J28" s="49" t="s">
        <v>44</v>
      </c>
      <c r="K28" s="36">
        <v>16</v>
      </c>
      <c r="L28" s="22"/>
      <c r="M28" s="22"/>
      <c r="N28" s="23">
        <v>0</v>
      </c>
      <c r="O28" s="23">
        <v>0</v>
      </c>
      <c r="P28" s="70">
        <v>0</v>
      </c>
    </row>
    <row r="29" spans="1:16" ht="28.2" customHeight="1" x14ac:dyDescent="0.3">
      <c r="A29" s="69" t="s">
        <v>77</v>
      </c>
      <c r="B29" s="47" t="s">
        <v>64</v>
      </c>
      <c r="C29" s="48">
        <v>17</v>
      </c>
      <c r="D29" s="49" t="s">
        <v>43</v>
      </c>
      <c r="E29" s="25">
        <v>0</v>
      </c>
      <c r="F29" s="25">
        <v>0</v>
      </c>
      <c r="G29" s="85">
        <v>0</v>
      </c>
      <c r="H29" s="35" t="s">
        <v>84</v>
      </c>
      <c r="I29" s="47" t="s">
        <v>64</v>
      </c>
      <c r="J29" s="49" t="s">
        <v>44</v>
      </c>
      <c r="K29" s="36">
        <v>17</v>
      </c>
      <c r="L29" s="22"/>
      <c r="M29" s="22"/>
      <c r="N29" s="23">
        <v>0</v>
      </c>
      <c r="O29" s="23">
        <v>0</v>
      </c>
      <c r="P29" s="70">
        <v>0</v>
      </c>
    </row>
    <row r="30" spans="1:16" ht="28.2" customHeight="1" x14ac:dyDescent="0.3">
      <c r="A30" s="69" t="s">
        <v>77</v>
      </c>
      <c r="B30" s="47" t="s">
        <v>64</v>
      </c>
      <c r="C30" s="48">
        <v>18</v>
      </c>
      <c r="D30" s="49" t="s">
        <v>43</v>
      </c>
      <c r="E30" s="25">
        <v>0</v>
      </c>
      <c r="F30" s="25">
        <v>0</v>
      </c>
      <c r="G30" s="85">
        <v>0</v>
      </c>
      <c r="H30" s="35" t="s">
        <v>84</v>
      </c>
      <c r="I30" s="47" t="s">
        <v>64</v>
      </c>
      <c r="J30" s="49" t="s">
        <v>44</v>
      </c>
      <c r="K30" s="36">
        <v>18</v>
      </c>
      <c r="L30" s="22"/>
      <c r="M30" s="22"/>
      <c r="N30" s="23">
        <v>0</v>
      </c>
      <c r="O30" s="23">
        <v>0</v>
      </c>
      <c r="P30" s="70">
        <v>0</v>
      </c>
    </row>
    <row r="31" spans="1:16" ht="28.2" customHeight="1" x14ac:dyDescent="0.3">
      <c r="A31" s="69" t="s">
        <v>77</v>
      </c>
      <c r="B31" s="47" t="s">
        <v>64</v>
      </c>
      <c r="C31" s="48">
        <v>19</v>
      </c>
      <c r="D31" s="49" t="s">
        <v>43</v>
      </c>
      <c r="E31" s="25">
        <v>0</v>
      </c>
      <c r="F31" s="25">
        <v>0</v>
      </c>
      <c r="G31" s="85">
        <v>0</v>
      </c>
      <c r="H31" s="35" t="s">
        <v>84</v>
      </c>
      <c r="I31" s="47" t="s">
        <v>64</v>
      </c>
      <c r="J31" s="49" t="s">
        <v>44</v>
      </c>
      <c r="K31" s="36">
        <v>19</v>
      </c>
      <c r="L31" s="22"/>
      <c r="M31" s="22"/>
      <c r="N31" s="23">
        <v>0</v>
      </c>
      <c r="O31" s="23">
        <v>0</v>
      </c>
      <c r="P31" s="70">
        <v>0</v>
      </c>
    </row>
    <row r="32" spans="1:16" ht="28.2" customHeight="1" x14ac:dyDescent="0.3">
      <c r="A32" s="69" t="s">
        <v>77</v>
      </c>
      <c r="B32" s="47" t="s">
        <v>64</v>
      </c>
      <c r="C32" s="48">
        <v>20</v>
      </c>
      <c r="D32" s="49" t="s">
        <v>43</v>
      </c>
      <c r="E32" s="25">
        <v>0</v>
      </c>
      <c r="F32" s="25">
        <v>0</v>
      </c>
      <c r="G32" s="85">
        <v>0</v>
      </c>
      <c r="H32" s="35" t="s">
        <v>84</v>
      </c>
      <c r="I32" s="47" t="s">
        <v>64</v>
      </c>
      <c r="J32" s="49" t="s">
        <v>44</v>
      </c>
      <c r="K32" s="36">
        <v>20</v>
      </c>
      <c r="L32" s="22"/>
      <c r="M32" s="22"/>
      <c r="N32" s="23">
        <v>0</v>
      </c>
      <c r="O32" s="23">
        <v>0</v>
      </c>
      <c r="P32" s="70">
        <v>0</v>
      </c>
    </row>
    <row r="33" spans="1:16" ht="28.2" customHeight="1" x14ac:dyDescent="0.3">
      <c r="A33" s="69" t="s">
        <v>77</v>
      </c>
      <c r="B33" s="47" t="s">
        <v>64</v>
      </c>
      <c r="C33" s="48">
        <v>21</v>
      </c>
      <c r="D33" s="49" t="s">
        <v>43</v>
      </c>
      <c r="E33" s="25">
        <v>0</v>
      </c>
      <c r="F33" s="25">
        <v>0</v>
      </c>
      <c r="G33" s="85">
        <v>0</v>
      </c>
      <c r="H33" s="35" t="s">
        <v>84</v>
      </c>
      <c r="I33" s="47" t="s">
        <v>64</v>
      </c>
      <c r="J33" s="49" t="s">
        <v>44</v>
      </c>
      <c r="K33" s="36">
        <v>21</v>
      </c>
      <c r="L33" s="22"/>
      <c r="M33" s="22"/>
      <c r="N33" s="23">
        <v>0</v>
      </c>
      <c r="O33" s="23">
        <v>0</v>
      </c>
      <c r="P33" s="70">
        <v>0</v>
      </c>
    </row>
    <row r="34" spans="1:16" ht="28.2" customHeight="1" x14ac:dyDescent="0.3">
      <c r="A34" s="69" t="s">
        <v>77</v>
      </c>
      <c r="B34" s="47" t="s">
        <v>64</v>
      </c>
      <c r="C34" s="48">
        <v>22</v>
      </c>
      <c r="D34" s="49" t="s">
        <v>43</v>
      </c>
      <c r="E34" s="25">
        <v>0</v>
      </c>
      <c r="F34" s="25">
        <v>0</v>
      </c>
      <c r="G34" s="85">
        <v>0</v>
      </c>
      <c r="H34" s="35" t="s">
        <v>84</v>
      </c>
      <c r="I34" s="47" t="s">
        <v>64</v>
      </c>
      <c r="J34" s="49" t="s">
        <v>44</v>
      </c>
      <c r="K34" s="36">
        <v>22</v>
      </c>
      <c r="L34" s="22"/>
      <c r="M34" s="22"/>
      <c r="N34" s="23">
        <v>0</v>
      </c>
      <c r="O34" s="23">
        <v>0</v>
      </c>
      <c r="P34" s="70">
        <v>0</v>
      </c>
    </row>
    <row r="35" spans="1:16" ht="28.2" customHeight="1" x14ac:dyDescent="0.3">
      <c r="A35" s="69" t="s">
        <v>77</v>
      </c>
      <c r="B35" s="47" t="s">
        <v>64</v>
      </c>
      <c r="C35" s="48">
        <v>23</v>
      </c>
      <c r="D35" s="49" t="s">
        <v>43</v>
      </c>
      <c r="E35" s="25">
        <v>0</v>
      </c>
      <c r="F35" s="25">
        <v>0</v>
      </c>
      <c r="G35" s="85">
        <v>0</v>
      </c>
      <c r="H35" s="35" t="s">
        <v>84</v>
      </c>
      <c r="I35" s="47" t="s">
        <v>64</v>
      </c>
      <c r="J35" s="49" t="s">
        <v>44</v>
      </c>
      <c r="K35" s="36">
        <v>23</v>
      </c>
      <c r="L35" s="22"/>
      <c r="M35" s="22"/>
      <c r="N35" s="23">
        <v>0</v>
      </c>
      <c r="O35" s="23">
        <v>0</v>
      </c>
      <c r="P35" s="70">
        <v>0</v>
      </c>
    </row>
    <row r="36" spans="1:16" ht="28.2" customHeight="1" x14ac:dyDescent="0.3">
      <c r="A36" s="69" t="s">
        <v>77</v>
      </c>
      <c r="B36" s="47" t="s">
        <v>64</v>
      </c>
      <c r="C36" s="48">
        <v>24</v>
      </c>
      <c r="D36" s="49" t="s">
        <v>43</v>
      </c>
      <c r="E36" s="25">
        <v>0</v>
      </c>
      <c r="F36" s="25">
        <v>0</v>
      </c>
      <c r="G36" s="85">
        <v>0</v>
      </c>
      <c r="H36" s="35" t="s">
        <v>84</v>
      </c>
      <c r="I36" s="47" t="s">
        <v>64</v>
      </c>
      <c r="J36" s="49" t="s">
        <v>44</v>
      </c>
      <c r="K36" s="36">
        <v>24</v>
      </c>
      <c r="L36" s="22"/>
      <c r="M36" s="22"/>
      <c r="N36" s="23">
        <v>0</v>
      </c>
      <c r="O36" s="23">
        <v>0</v>
      </c>
      <c r="P36" s="70">
        <v>0</v>
      </c>
    </row>
    <row r="37" spans="1:16" ht="28.2" customHeight="1" x14ac:dyDescent="0.3">
      <c r="A37" s="69" t="s">
        <v>77</v>
      </c>
      <c r="B37" s="47" t="s">
        <v>64</v>
      </c>
      <c r="C37" s="48">
        <v>25</v>
      </c>
      <c r="D37" s="49" t="s">
        <v>43</v>
      </c>
      <c r="E37" s="25">
        <v>0</v>
      </c>
      <c r="F37" s="25">
        <v>0</v>
      </c>
      <c r="G37" s="85">
        <v>0</v>
      </c>
      <c r="H37" s="35" t="s">
        <v>84</v>
      </c>
      <c r="I37" s="47" t="s">
        <v>64</v>
      </c>
      <c r="J37" s="49" t="s">
        <v>44</v>
      </c>
      <c r="K37" s="36">
        <v>25</v>
      </c>
      <c r="L37" s="22"/>
      <c r="M37" s="22"/>
      <c r="N37" s="23">
        <v>0</v>
      </c>
      <c r="O37" s="23">
        <v>0</v>
      </c>
      <c r="P37" s="70">
        <v>0</v>
      </c>
    </row>
    <row r="38" spans="1:16" ht="28.2" customHeight="1" x14ac:dyDescent="0.3">
      <c r="A38" s="69" t="s">
        <v>77</v>
      </c>
      <c r="B38" s="47" t="s">
        <v>64</v>
      </c>
      <c r="C38" s="48">
        <v>26</v>
      </c>
      <c r="D38" s="49" t="s">
        <v>43</v>
      </c>
      <c r="E38" s="25">
        <v>0</v>
      </c>
      <c r="F38" s="25">
        <v>0</v>
      </c>
      <c r="G38" s="85">
        <v>0</v>
      </c>
      <c r="H38" s="35" t="s">
        <v>84</v>
      </c>
      <c r="I38" s="47" t="s">
        <v>64</v>
      </c>
      <c r="J38" s="49" t="s">
        <v>44</v>
      </c>
      <c r="K38" s="36">
        <v>26</v>
      </c>
      <c r="L38" s="22"/>
      <c r="M38" s="22"/>
      <c r="N38" s="23">
        <v>0</v>
      </c>
      <c r="O38" s="23">
        <v>0</v>
      </c>
      <c r="P38" s="70">
        <v>0</v>
      </c>
    </row>
    <row r="39" spans="1:16" ht="28.2" customHeight="1" x14ac:dyDescent="0.3">
      <c r="A39" s="69" t="s">
        <v>77</v>
      </c>
      <c r="B39" s="47" t="s">
        <v>64</v>
      </c>
      <c r="C39" s="48">
        <v>27</v>
      </c>
      <c r="D39" s="49" t="s">
        <v>43</v>
      </c>
      <c r="E39" s="25">
        <v>0</v>
      </c>
      <c r="F39" s="25">
        <v>0</v>
      </c>
      <c r="G39" s="85">
        <v>0</v>
      </c>
      <c r="H39" s="35" t="s">
        <v>84</v>
      </c>
      <c r="I39" s="47" t="s">
        <v>64</v>
      </c>
      <c r="J39" s="49" t="s">
        <v>44</v>
      </c>
      <c r="K39" s="36">
        <v>27</v>
      </c>
      <c r="L39" s="22"/>
      <c r="M39" s="22"/>
      <c r="N39" s="23">
        <v>0</v>
      </c>
      <c r="O39" s="23">
        <v>0</v>
      </c>
      <c r="P39" s="70">
        <v>0</v>
      </c>
    </row>
    <row r="40" spans="1:16" ht="28.2" customHeight="1" x14ac:dyDescent="0.3">
      <c r="A40" s="69" t="s">
        <v>77</v>
      </c>
      <c r="B40" s="47" t="s">
        <v>64</v>
      </c>
      <c r="C40" s="48">
        <v>28</v>
      </c>
      <c r="D40" s="49" t="s">
        <v>43</v>
      </c>
      <c r="E40" s="25">
        <v>0</v>
      </c>
      <c r="F40" s="25">
        <v>0</v>
      </c>
      <c r="G40" s="85">
        <v>0</v>
      </c>
      <c r="H40" s="35" t="s">
        <v>84</v>
      </c>
      <c r="I40" s="47" t="s">
        <v>64</v>
      </c>
      <c r="J40" s="49" t="s">
        <v>44</v>
      </c>
      <c r="K40" s="36">
        <v>28</v>
      </c>
      <c r="L40" s="22"/>
      <c r="M40" s="22"/>
      <c r="N40" s="23">
        <v>0</v>
      </c>
      <c r="O40" s="23">
        <v>0</v>
      </c>
      <c r="P40" s="70">
        <v>0</v>
      </c>
    </row>
    <row r="41" spans="1:16" ht="28.2" customHeight="1" x14ac:dyDescent="0.3">
      <c r="A41" s="69" t="s">
        <v>77</v>
      </c>
      <c r="B41" s="47" t="s">
        <v>64</v>
      </c>
      <c r="C41" s="48">
        <v>29</v>
      </c>
      <c r="D41" s="49" t="s">
        <v>43</v>
      </c>
      <c r="E41" s="25">
        <v>0</v>
      </c>
      <c r="F41" s="25">
        <v>0</v>
      </c>
      <c r="G41" s="85">
        <v>0</v>
      </c>
      <c r="H41" s="35" t="s">
        <v>84</v>
      </c>
      <c r="I41" s="47" t="s">
        <v>64</v>
      </c>
      <c r="J41" s="49" t="s">
        <v>44</v>
      </c>
      <c r="K41" s="36">
        <v>29</v>
      </c>
      <c r="L41" s="22"/>
      <c r="M41" s="22"/>
      <c r="N41" s="23">
        <v>0</v>
      </c>
      <c r="O41" s="23">
        <v>0</v>
      </c>
      <c r="P41" s="70">
        <v>0</v>
      </c>
    </row>
    <row r="42" spans="1:16" ht="28.2" customHeight="1" x14ac:dyDescent="0.3">
      <c r="A42" s="69" t="s">
        <v>77</v>
      </c>
      <c r="B42" s="47" t="s">
        <v>64</v>
      </c>
      <c r="C42" s="48">
        <v>30</v>
      </c>
      <c r="D42" s="49" t="s">
        <v>43</v>
      </c>
      <c r="E42" s="25">
        <v>0</v>
      </c>
      <c r="F42" s="25">
        <v>0</v>
      </c>
      <c r="G42" s="85">
        <v>0</v>
      </c>
      <c r="H42" s="35" t="s">
        <v>84</v>
      </c>
      <c r="I42" s="47" t="s">
        <v>64</v>
      </c>
      <c r="J42" s="49" t="s">
        <v>44</v>
      </c>
      <c r="K42" s="36">
        <v>30</v>
      </c>
      <c r="L42" s="22"/>
      <c r="M42" s="22"/>
      <c r="N42" s="23">
        <v>0</v>
      </c>
      <c r="O42" s="23">
        <v>0</v>
      </c>
      <c r="P42" s="70">
        <v>0</v>
      </c>
    </row>
    <row r="43" spans="1:16" ht="28.2" customHeight="1" x14ac:dyDescent="0.3">
      <c r="A43" s="69" t="s">
        <v>77</v>
      </c>
      <c r="B43" s="47" t="s">
        <v>64</v>
      </c>
      <c r="C43" s="48">
        <v>31</v>
      </c>
      <c r="D43" s="49" t="s">
        <v>43</v>
      </c>
      <c r="E43" s="25">
        <v>0</v>
      </c>
      <c r="F43" s="25">
        <v>0</v>
      </c>
      <c r="G43" s="85">
        <v>0</v>
      </c>
      <c r="H43" s="35" t="s">
        <v>84</v>
      </c>
      <c r="I43" s="47" t="s">
        <v>64</v>
      </c>
      <c r="J43" s="49" t="s">
        <v>44</v>
      </c>
      <c r="K43" s="36">
        <v>31</v>
      </c>
      <c r="L43" s="22"/>
      <c r="M43" s="22"/>
      <c r="N43" s="23">
        <v>0</v>
      </c>
      <c r="O43" s="23">
        <v>0</v>
      </c>
      <c r="P43" s="70">
        <v>0</v>
      </c>
    </row>
    <row r="44" spans="1:16" ht="28.2" customHeight="1" x14ac:dyDescent="0.3">
      <c r="A44" s="69" t="s">
        <v>77</v>
      </c>
      <c r="B44" s="47" t="s">
        <v>64</v>
      </c>
      <c r="C44" s="48">
        <v>32</v>
      </c>
      <c r="D44" s="49" t="s">
        <v>43</v>
      </c>
      <c r="E44" s="25">
        <v>0</v>
      </c>
      <c r="F44" s="25">
        <v>0</v>
      </c>
      <c r="G44" s="85">
        <v>0</v>
      </c>
      <c r="H44" s="35" t="s">
        <v>84</v>
      </c>
      <c r="I44" s="47" t="s">
        <v>64</v>
      </c>
      <c r="J44" s="49" t="s">
        <v>44</v>
      </c>
      <c r="K44" s="36">
        <v>32</v>
      </c>
      <c r="L44" s="22"/>
      <c r="M44" s="22"/>
      <c r="N44" s="23">
        <v>0</v>
      </c>
      <c r="O44" s="23">
        <v>0</v>
      </c>
      <c r="P44" s="70">
        <v>0</v>
      </c>
    </row>
    <row r="45" spans="1:16" ht="28.2" customHeight="1" x14ac:dyDescent="0.3">
      <c r="A45" s="69" t="s">
        <v>77</v>
      </c>
      <c r="B45" s="47" t="s">
        <v>64</v>
      </c>
      <c r="C45" s="48">
        <v>33</v>
      </c>
      <c r="D45" s="49" t="s">
        <v>43</v>
      </c>
      <c r="E45" s="25">
        <v>0</v>
      </c>
      <c r="F45" s="25">
        <v>0</v>
      </c>
      <c r="G45" s="85">
        <v>0</v>
      </c>
      <c r="H45" s="35" t="s">
        <v>84</v>
      </c>
      <c r="I45" s="47" t="s">
        <v>64</v>
      </c>
      <c r="J45" s="49" t="s">
        <v>44</v>
      </c>
      <c r="K45" s="36">
        <v>33</v>
      </c>
      <c r="L45" s="22"/>
      <c r="M45" s="22"/>
      <c r="N45" s="23">
        <v>0</v>
      </c>
      <c r="O45" s="23">
        <v>0</v>
      </c>
      <c r="P45" s="70">
        <v>0</v>
      </c>
    </row>
    <row r="46" spans="1:16" ht="28.2" customHeight="1" x14ac:dyDescent="0.3">
      <c r="A46" s="69" t="s">
        <v>77</v>
      </c>
      <c r="B46" s="47" t="s">
        <v>64</v>
      </c>
      <c r="C46" s="48">
        <v>34</v>
      </c>
      <c r="D46" s="49" t="s">
        <v>43</v>
      </c>
      <c r="E46" s="25">
        <v>0</v>
      </c>
      <c r="F46" s="25">
        <v>0</v>
      </c>
      <c r="G46" s="85">
        <v>0</v>
      </c>
      <c r="H46" s="35" t="s">
        <v>84</v>
      </c>
      <c r="I46" s="47" t="s">
        <v>64</v>
      </c>
      <c r="J46" s="49" t="s">
        <v>44</v>
      </c>
      <c r="K46" s="36">
        <v>34</v>
      </c>
      <c r="L46" s="22"/>
      <c r="M46" s="22"/>
      <c r="N46" s="23">
        <v>0</v>
      </c>
      <c r="O46" s="23">
        <v>0</v>
      </c>
      <c r="P46" s="70">
        <v>0</v>
      </c>
    </row>
    <row r="47" spans="1:16" ht="28.2" customHeight="1" x14ac:dyDescent="0.3">
      <c r="A47" s="69" t="s">
        <v>77</v>
      </c>
      <c r="B47" s="47" t="s">
        <v>64</v>
      </c>
      <c r="C47" s="48">
        <v>35</v>
      </c>
      <c r="D47" s="49" t="s">
        <v>43</v>
      </c>
      <c r="E47" s="25">
        <v>0</v>
      </c>
      <c r="F47" s="25">
        <v>0</v>
      </c>
      <c r="G47" s="85">
        <v>0</v>
      </c>
      <c r="H47" s="35" t="s">
        <v>84</v>
      </c>
      <c r="I47" s="47" t="s">
        <v>64</v>
      </c>
      <c r="J47" s="49" t="s">
        <v>44</v>
      </c>
      <c r="K47" s="36">
        <v>35</v>
      </c>
      <c r="L47" s="22"/>
      <c r="M47" s="22"/>
      <c r="N47" s="23">
        <v>0</v>
      </c>
      <c r="O47" s="23">
        <v>0</v>
      </c>
      <c r="P47" s="70">
        <v>0</v>
      </c>
    </row>
    <row r="48" spans="1:16" ht="28.2" customHeight="1" x14ac:dyDescent="0.3">
      <c r="A48" s="69" t="s">
        <v>77</v>
      </c>
      <c r="B48" s="47" t="s">
        <v>64</v>
      </c>
      <c r="C48" s="48">
        <v>36</v>
      </c>
      <c r="D48" s="49" t="s">
        <v>43</v>
      </c>
      <c r="E48" s="25">
        <v>0</v>
      </c>
      <c r="F48" s="25">
        <v>0</v>
      </c>
      <c r="G48" s="85">
        <v>0</v>
      </c>
      <c r="H48" s="35" t="s">
        <v>84</v>
      </c>
      <c r="I48" s="47" t="s">
        <v>64</v>
      </c>
      <c r="J48" s="49" t="s">
        <v>44</v>
      </c>
      <c r="K48" s="36">
        <v>36</v>
      </c>
      <c r="L48" s="22"/>
      <c r="M48" s="22"/>
      <c r="N48" s="23">
        <v>0</v>
      </c>
      <c r="O48" s="23">
        <v>0</v>
      </c>
      <c r="P48" s="70">
        <v>0</v>
      </c>
    </row>
    <row r="49" spans="1:16" ht="28.2" customHeight="1" x14ac:dyDescent="0.3">
      <c r="A49" s="69" t="s">
        <v>77</v>
      </c>
      <c r="B49" s="47" t="s">
        <v>64</v>
      </c>
      <c r="C49" s="48">
        <v>37</v>
      </c>
      <c r="D49" s="49" t="s">
        <v>43</v>
      </c>
      <c r="E49" s="25">
        <v>0</v>
      </c>
      <c r="F49" s="25">
        <v>0</v>
      </c>
      <c r="G49" s="85">
        <v>0</v>
      </c>
      <c r="H49" s="35" t="s">
        <v>84</v>
      </c>
      <c r="I49" s="47" t="s">
        <v>64</v>
      </c>
      <c r="J49" s="49" t="s">
        <v>44</v>
      </c>
      <c r="K49" s="36">
        <v>37</v>
      </c>
      <c r="L49" s="22"/>
      <c r="M49" s="22"/>
      <c r="N49" s="23">
        <v>0</v>
      </c>
      <c r="O49" s="23">
        <v>0</v>
      </c>
      <c r="P49" s="70">
        <v>0</v>
      </c>
    </row>
    <row r="50" spans="1:16" ht="28.2" customHeight="1" x14ac:dyDescent="0.3">
      <c r="A50" s="69" t="s">
        <v>77</v>
      </c>
      <c r="B50" s="47" t="s">
        <v>64</v>
      </c>
      <c r="C50" s="48">
        <v>38</v>
      </c>
      <c r="D50" s="49" t="s">
        <v>43</v>
      </c>
      <c r="E50" s="25">
        <v>0</v>
      </c>
      <c r="F50" s="25">
        <v>0</v>
      </c>
      <c r="G50" s="85">
        <v>0</v>
      </c>
      <c r="H50" s="35" t="s">
        <v>84</v>
      </c>
      <c r="I50" s="47" t="s">
        <v>64</v>
      </c>
      <c r="J50" s="49" t="s">
        <v>44</v>
      </c>
      <c r="K50" s="36">
        <v>38</v>
      </c>
      <c r="L50" s="22"/>
      <c r="M50" s="22"/>
      <c r="N50" s="23">
        <v>0</v>
      </c>
      <c r="O50" s="23">
        <v>0</v>
      </c>
      <c r="P50" s="70">
        <v>0</v>
      </c>
    </row>
    <row r="51" spans="1:16" ht="28.2" customHeight="1" x14ac:dyDescent="0.3">
      <c r="A51" s="69" t="s">
        <v>77</v>
      </c>
      <c r="B51" s="47" t="s">
        <v>64</v>
      </c>
      <c r="C51" s="48">
        <v>39</v>
      </c>
      <c r="D51" s="49" t="s">
        <v>43</v>
      </c>
      <c r="E51" s="25">
        <v>0</v>
      </c>
      <c r="F51" s="25">
        <v>0</v>
      </c>
      <c r="G51" s="85">
        <v>0</v>
      </c>
      <c r="H51" s="35" t="s">
        <v>84</v>
      </c>
      <c r="I51" s="47" t="s">
        <v>64</v>
      </c>
      <c r="J51" s="49" t="s">
        <v>44</v>
      </c>
      <c r="K51" s="36">
        <v>39</v>
      </c>
      <c r="L51" s="22"/>
      <c r="M51" s="22"/>
      <c r="N51" s="23">
        <v>0</v>
      </c>
      <c r="O51" s="23">
        <v>0</v>
      </c>
      <c r="P51" s="70">
        <v>0</v>
      </c>
    </row>
    <row r="52" spans="1:16" ht="28.2" customHeight="1" x14ac:dyDescent="0.3">
      <c r="A52" s="69" t="s">
        <v>77</v>
      </c>
      <c r="B52" s="47" t="s">
        <v>64</v>
      </c>
      <c r="C52" s="48">
        <v>40</v>
      </c>
      <c r="D52" s="49" t="s">
        <v>43</v>
      </c>
      <c r="E52" s="25">
        <v>0</v>
      </c>
      <c r="F52" s="25">
        <v>0</v>
      </c>
      <c r="G52" s="85">
        <v>0</v>
      </c>
      <c r="H52" s="35" t="s">
        <v>84</v>
      </c>
      <c r="I52" s="47" t="s">
        <v>64</v>
      </c>
      <c r="J52" s="49" t="s">
        <v>44</v>
      </c>
      <c r="K52" s="36">
        <v>40</v>
      </c>
      <c r="L52" s="22"/>
      <c r="M52" s="22"/>
      <c r="N52" s="23">
        <v>0</v>
      </c>
      <c r="O52" s="23">
        <v>0</v>
      </c>
      <c r="P52" s="70">
        <v>0</v>
      </c>
    </row>
    <row r="53" spans="1:16" ht="28.2" customHeight="1" x14ac:dyDescent="0.3">
      <c r="A53" s="69" t="s">
        <v>77</v>
      </c>
      <c r="B53" s="47" t="s">
        <v>64</v>
      </c>
      <c r="C53" s="48">
        <v>41</v>
      </c>
      <c r="D53" s="49" t="s">
        <v>43</v>
      </c>
      <c r="E53" s="25">
        <v>0</v>
      </c>
      <c r="F53" s="25">
        <v>0</v>
      </c>
      <c r="G53" s="85">
        <v>0</v>
      </c>
      <c r="H53" s="35" t="s">
        <v>84</v>
      </c>
      <c r="I53" s="47" t="s">
        <v>64</v>
      </c>
      <c r="J53" s="49" t="s">
        <v>44</v>
      </c>
      <c r="K53" s="36">
        <v>41</v>
      </c>
      <c r="L53" s="22"/>
      <c r="M53" s="22"/>
      <c r="N53" s="23">
        <v>0</v>
      </c>
      <c r="O53" s="23">
        <v>0</v>
      </c>
      <c r="P53" s="70">
        <v>0</v>
      </c>
    </row>
    <row r="54" spans="1:16" s="11" customFormat="1" ht="46.8" x14ac:dyDescent="0.3">
      <c r="A54" s="71" t="s">
        <v>32</v>
      </c>
      <c r="B54" s="57"/>
      <c r="C54" s="50" t="s">
        <v>39</v>
      </c>
      <c r="D54" s="51"/>
      <c r="E54" s="10">
        <f>+SUM(E13:E53)</f>
        <v>0</v>
      </c>
      <c r="F54" s="10">
        <f>+SUM(F13:F53)</f>
        <v>0</v>
      </c>
      <c r="G54" s="86">
        <f>+SUM(G13:G53)</f>
        <v>0</v>
      </c>
      <c r="H54" s="58"/>
      <c r="I54" s="58"/>
      <c r="J54" s="59"/>
      <c r="K54" s="50" t="s">
        <v>39</v>
      </c>
      <c r="L54" s="21"/>
      <c r="M54" s="21"/>
      <c r="N54" s="21">
        <f t="shared" ref="N54:O54" si="0">+SUM(N13:N53)</f>
        <v>0</v>
      </c>
      <c r="O54" s="21">
        <f t="shared" si="0"/>
        <v>0</v>
      </c>
      <c r="P54" s="72">
        <f>+SUM(P13:P53)</f>
        <v>0</v>
      </c>
    </row>
    <row r="55" spans="1:16" s="2" customFormat="1" ht="35.25" customHeight="1" x14ac:dyDescent="0.3">
      <c r="A55" s="199" t="s">
        <v>34</v>
      </c>
      <c r="B55" s="200"/>
      <c r="C55" s="201"/>
      <c r="D55" s="201"/>
      <c r="E55" s="201"/>
      <c r="F55" s="201"/>
      <c r="G55" s="201"/>
      <c r="H55" s="201"/>
      <c r="I55" s="201"/>
      <c r="J55" s="201"/>
      <c r="K55" s="201"/>
      <c r="L55" s="201"/>
      <c r="M55" s="201"/>
      <c r="N55" s="201"/>
      <c r="O55" s="201"/>
      <c r="P55" s="202"/>
    </row>
    <row r="56" spans="1:16" ht="55.95" customHeight="1" x14ac:dyDescent="0.3">
      <c r="A56" s="215" t="s">
        <v>41</v>
      </c>
      <c r="B56" s="216"/>
      <c r="C56" s="157" t="s">
        <v>30</v>
      </c>
      <c r="D56" s="209" t="s">
        <v>40</v>
      </c>
      <c r="E56" s="210"/>
      <c r="F56" s="211"/>
      <c r="G56" s="79">
        <f>+G54*0.1</f>
        <v>0</v>
      </c>
      <c r="H56" s="212" t="s">
        <v>41</v>
      </c>
      <c r="I56" s="213"/>
      <c r="J56" s="214"/>
      <c r="K56" s="158" t="s">
        <v>30</v>
      </c>
      <c r="L56" s="209" t="s">
        <v>40</v>
      </c>
      <c r="M56" s="210"/>
      <c r="N56" s="210"/>
      <c r="O56" s="211"/>
      <c r="P56" s="77">
        <f>+P54*0.1</f>
        <v>0</v>
      </c>
    </row>
    <row r="57" spans="1:16" ht="47.4" customHeight="1" x14ac:dyDescent="0.3">
      <c r="A57" s="205" t="s">
        <v>29</v>
      </c>
      <c r="B57" s="206"/>
      <c r="C57" s="206"/>
      <c r="D57" s="206"/>
      <c r="E57" s="206"/>
      <c r="F57" s="206"/>
      <c r="G57" s="206"/>
      <c r="H57" s="207"/>
      <c r="I57" s="207"/>
      <c r="J57" s="207"/>
      <c r="K57" s="207"/>
      <c r="L57" s="207"/>
      <c r="M57" s="207"/>
      <c r="N57" s="207"/>
      <c r="O57" s="207"/>
      <c r="P57" s="208"/>
    </row>
    <row r="58" spans="1:16" s="2" customFormat="1" ht="28.2" customHeight="1" x14ac:dyDescent="0.3">
      <c r="A58" s="228" t="s">
        <v>89</v>
      </c>
      <c r="B58" s="229"/>
      <c r="C58" s="45" t="s">
        <v>2</v>
      </c>
      <c r="D58" s="225"/>
      <c r="E58" s="225"/>
      <c r="F58" s="225"/>
      <c r="G58" s="60">
        <v>0</v>
      </c>
      <c r="H58" s="254" t="s">
        <v>89</v>
      </c>
      <c r="I58" s="255"/>
      <c r="J58" s="256"/>
      <c r="K58" s="45" t="s">
        <v>2</v>
      </c>
      <c r="L58" s="247"/>
      <c r="M58" s="248"/>
      <c r="N58" s="248"/>
      <c r="O58" s="249"/>
      <c r="P58" s="78">
        <v>0</v>
      </c>
    </row>
    <row r="59" spans="1:16" ht="28.2" customHeight="1" x14ac:dyDescent="0.3">
      <c r="A59" s="230" t="s">
        <v>1</v>
      </c>
      <c r="B59" s="231"/>
      <c r="C59" s="48" t="s">
        <v>3</v>
      </c>
      <c r="D59" s="226"/>
      <c r="E59" s="226"/>
      <c r="F59" s="226"/>
      <c r="G59" s="73">
        <v>0</v>
      </c>
      <c r="H59" s="257" t="s">
        <v>1</v>
      </c>
      <c r="I59" s="258"/>
      <c r="J59" s="259"/>
      <c r="K59" s="48" t="s">
        <v>3</v>
      </c>
      <c r="L59" s="250"/>
      <c r="M59" s="218"/>
      <c r="N59" s="218"/>
      <c r="O59" s="219"/>
      <c r="P59" s="73">
        <v>0</v>
      </c>
    </row>
    <row r="60" spans="1:16" ht="28.2" customHeight="1" x14ac:dyDescent="0.3">
      <c r="A60" s="230" t="s">
        <v>12</v>
      </c>
      <c r="B60" s="231"/>
      <c r="C60" s="48" t="s">
        <v>4</v>
      </c>
      <c r="D60" s="226"/>
      <c r="E60" s="226"/>
      <c r="F60" s="226"/>
      <c r="G60" s="73">
        <v>0</v>
      </c>
      <c r="H60" s="257" t="s">
        <v>12</v>
      </c>
      <c r="I60" s="258"/>
      <c r="J60" s="259"/>
      <c r="K60" s="48" t="s">
        <v>4</v>
      </c>
      <c r="L60" s="250"/>
      <c r="M60" s="218"/>
      <c r="N60" s="218"/>
      <c r="O60" s="219"/>
      <c r="P60" s="73">
        <v>0</v>
      </c>
    </row>
    <row r="61" spans="1:16" ht="28.2" customHeight="1" x14ac:dyDescent="0.3">
      <c r="A61" s="230" t="s">
        <v>13</v>
      </c>
      <c r="B61" s="231"/>
      <c r="C61" s="48" t="s">
        <v>5</v>
      </c>
      <c r="D61" s="226"/>
      <c r="E61" s="226"/>
      <c r="F61" s="226"/>
      <c r="G61" s="73">
        <v>0</v>
      </c>
      <c r="H61" s="257" t="s">
        <v>13</v>
      </c>
      <c r="I61" s="258"/>
      <c r="J61" s="259"/>
      <c r="K61" s="48" t="s">
        <v>5</v>
      </c>
      <c r="L61" s="250"/>
      <c r="M61" s="218"/>
      <c r="N61" s="218"/>
      <c r="O61" s="219"/>
      <c r="P61" s="73">
        <v>0</v>
      </c>
    </row>
    <row r="62" spans="1:16" ht="28.2" customHeight="1" x14ac:dyDescent="0.3">
      <c r="A62" s="232"/>
      <c r="B62" s="233"/>
      <c r="C62" s="159" t="s">
        <v>6</v>
      </c>
      <c r="D62" s="226"/>
      <c r="E62" s="226"/>
      <c r="F62" s="226"/>
      <c r="G62" s="73"/>
      <c r="H62" s="217"/>
      <c r="I62" s="218"/>
      <c r="J62" s="219"/>
      <c r="K62" s="159" t="s">
        <v>6</v>
      </c>
      <c r="L62" s="250"/>
      <c r="M62" s="218"/>
      <c r="N62" s="218"/>
      <c r="O62" s="219"/>
      <c r="P62" s="73"/>
    </row>
    <row r="63" spans="1:16" ht="28.2" customHeight="1" x14ac:dyDescent="0.3">
      <c r="A63" s="223"/>
      <c r="B63" s="224"/>
      <c r="C63" s="160" t="s">
        <v>7</v>
      </c>
      <c r="D63" s="227"/>
      <c r="E63" s="227"/>
      <c r="F63" s="227"/>
      <c r="G63" s="161"/>
      <c r="H63" s="220"/>
      <c r="I63" s="221"/>
      <c r="J63" s="222"/>
      <c r="K63" s="160" t="s">
        <v>7</v>
      </c>
      <c r="L63" s="234"/>
      <c r="M63" s="221"/>
      <c r="N63" s="221"/>
      <c r="O63" s="222"/>
      <c r="P63" s="161"/>
    </row>
    <row r="64" spans="1:16" s="9" customFormat="1" ht="46.95" customHeight="1" x14ac:dyDescent="0.3">
      <c r="A64" s="235" t="s">
        <v>65</v>
      </c>
      <c r="B64" s="237"/>
      <c r="C64" s="162" t="s">
        <v>8</v>
      </c>
      <c r="D64" s="251"/>
      <c r="E64" s="252"/>
      <c r="F64" s="253"/>
      <c r="G64" s="163">
        <f>+SUM(G58:G63)</f>
        <v>0</v>
      </c>
      <c r="H64" s="235" t="s">
        <v>65</v>
      </c>
      <c r="I64" s="236"/>
      <c r="J64" s="237"/>
      <c r="K64" s="162" t="s">
        <v>8</v>
      </c>
      <c r="L64" s="238"/>
      <c r="M64" s="239"/>
      <c r="N64" s="239"/>
      <c r="O64" s="240"/>
      <c r="P64" s="163">
        <f>+SUM(P58:P63)</f>
        <v>0</v>
      </c>
    </row>
    <row r="65" spans="1:16" ht="23.4" x14ac:dyDescent="0.3">
      <c r="A65" s="74" t="s">
        <v>42</v>
      </c>
      <c r="B65" s="88"/>
      <c r="C65" s="89"/>
      <c r="D65" s="90"/>
      <c r="E65" s="52"/>
      <c r="F65" s="52"/>
      <c r="G65" s="87">
        <f>+G8+G54+G56</f>
        <v>0</v>
      </c>
      <c r="H65" s="52"/>
      <c r="I65" s="52"/>
      <c r="J65" s="52"/>
      <c r="K65" s="52"/>
      <c r="L65" s="52"/>
      <c r="M65" s="52"/>
      <c r="N65" s="52"/>
      <c r="O65" s="52"/>
      <c r="P65" s="87">
        <f>+P8+P54+P56</f>
        <v>0</v>
      </c>
    </row>
    <row r="66" spans="1:16" ht="23.4" x14ac:dyDescent="0.3">
      <c r="A66" s="76" t="s">
        <v>14</v>
      </c>
      <c r="B66" s="91"/>
      <c r="C66" s="92"/>
      <c r="D66" s="93"/>
      <c r="E66" s="53"/>
      <c r="F66" s="53"/>
      <c r="G66" s="75">
        <f>+G64</f>
        <v>0</v>
      </c>
      <c r="H66" s="53"/>
      <c r="I66" s="53"/>
      <c r="J66" s="53"/>
      <c r="K66" s="53"/>
      <c r="L66" s="53"/>
      <c r="M66" s="53"/>
      <c r="N66" s="53"/>
      <c r="O66" s="53"/>
      <c r="P66" s="75">
        <f>+P64</f>
        <v>0</v>
      </c>
    </row>
    <row r="67" spans="1:16" ht="31.8" thickBot="1" x14ac:dyDescent="0.35">
      <c r="A67" s="94" t="s">
        <v>31</v>
      </c>
      <c r="B67" s="95"/>
      <c r="C67" s="96"/>
      <c r="D67" s="97"/>
      <c r="E67" s="98"/>
      <c r="F67" s="99" t="s">
        <v>9</v>
      </c>
      <c r="G67" s="100">
        <f>+G65+G66</f>
        <v>0</v>
      </c>
      <c r="H67" s="101"/>
      <c r="I67" s="101"/>
      <c r="J67" s="101"/>
      <c r="K67" s="101"/>
      <c r="L67" s="101"/>
      <c r="M67" s="101"/>
      <c r="N67" s="101" t="s">
        <v>10</v>
      </c>
      <c r="O67" s="101"/>
      <c r="P67" s="100">
        <f>+P65+P66</f>
        <v>0</v>
      </c>
    </row>
    <row r="68" spans="1:16" ht="37.200000000000003" customHeight="1" thickTop="1" x14ac:dyDescent="0.3">
      <c r="A68" s="171" t="s">
        <v>86</v>
      </c>
      <c r="B68" s="165" t="s">
        <v>85</v>
      </c>
      <c r="C68" s="166"/>
      <c r="D68" s="166"/>
      <c r="E68" s="166"/>
      <c r="F68" s="166"/>
      <c r="G68" s="166"/>
      <c r="H68" s="166"/>
      <c r="I68" s="166"/>
      <c r="J68" s="166"/>
      <c r="K68" s="166"/>
      <c r="L68" s="166"/>
      <c r="M68" s="166"/>
      <c r="N68" s="166"/>
      <c r="O68" s="166"/>
      <c r="P68" s="167"/>
    </row>
    <row r="69" spans="1:16" ht="72" customHeight="1" thickBot="1" x14ac:dyDescent="0.35">
      <c r="A69" s="172"/>
      <c r="B69" s="168"/>
      <c r="C69" s="169"/>
      <c r="D69" s="169"/>
      <c r="E69" s="169"/>
      <c r="F69" s="169"/>
      <c r="G69" s="169"/>
      <c r="H69" s="169"/>
      <c r="I69" s="169"/>
      <c r="J69" s="169"/>
      <c r="K69" s="169"/>
      <c r="L69" s="169"/>
      <c r="M69" s="169"/>
      <c r="N69" s="169"/>
      <c r="O69" s="169"/>
      <c r="P69" s="170"/>
    </row>
    <row r="70" spans="1:16" ht="15" thickTop="1" x14ac:dyDescent="0.3"/>
  </sheetData>
  <mergeCells count="48">
    <mergeCell ref="L63:O63"/>
    <mergeCell ref="H64:J64"/>
    <mergeCell ref="L64:O64"/>
    <mergeCell ref="H8:O8"/>
    <mergeCell ref="A8:F8"/>
    <mergeCell ref="L58:O58"/>
    <mergeCell ref="L59:O59"/>
    <mergeCell ref="L60:O60"/>
    <mergeCell ref="L61:O61"/>
    <mergeCell ref="L62:O62"/>
    <mergeCell ref="A64:B64"/>
    <mergeCell ref="D64:F64"/>
    <mergeCell ref="H58:J58"/>
    <mergeCell ref="H59:J59"/>
    <mergeCell ref="H60:J60"/>
    <mergeCell ref="H61:J61"/>
    <mergeCell ref="A56:B56"/>
    <mergeCell ref="D56:F56"/>
    <mergeCell ref="H62:J62"/>
    <mergeCell ref="H63:J63"/>
    <mergeCell ref="A63:B63"/>
    <mergeCell ref="D58:F58"/>
    <mergeCell ref="D59:F59"/>
    <mergeCell ref="D60:F60"/>
    <mergeCell ref="D61:F61"/>
    <mergeCell ref="D62:F62"/>
    <mergeCell ref="D63:F63"/>
    <mergeCell ref="A58:B58"/>
    <mergeCell ref="A59:B59"/>
    <mergeCell ref="A60:B60"/>
    <mergeCell ref="A61:B61"/>
    <mergeCell ref="A62:B62"/>
    <mergeCell ref="B68:P69"/>
    <mergeCell ref="A68:A69"/>
    <mergeCell ref="A4:G4"/>
    <mergeCell ref="A5:G5"/>
    <mergeCell ref="A1:P1"/>
    <mergeCell ref="A6:P6"/>
    <mergeCell ref="B2:P2"/>
    <mergeCell ref="B3:P3"/>
    <mergeCell ref="H4:P4"/>
    <mergeCell ref="A7:P7"/>
    <mergeCell ref="A9:P9"/>
    <mergeCell ref="A55:P55"/>
    <mergeCell ref="H5:P5"/>
    <mergeCell ref="A57:P57"/>
    <mergeCell ref="L56:O56"/>
    <mergeCell ref="H56:J56"/>
  </mergeCells>
  <phoneticPr fontId="1" type="noConversion"/>
  <pageMargins left="0.7" right="0.7" top="0.75" bottom="0.75" header="0.3" footer="0.3"/>
  <pageSetup paperSize="9" scale="29" fitToHeight="0" orientation="landscape" r:id="rId1"/>
  <ignoredErrors>
    <ignoredError sqref="E54:G54 N54:P54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62350-4567-4D58-BDBB-FE2D897F152E}">
  <sheetPr>
    <pageSetUpPr fitToPage="1"/>
  </sheetPr>
  <dimension ref="A1:F34"/>
  <sheetViews>
    <sheetView zoomScale="85" zoomScaleNormal="85" workbookViewId="0">
      <pane ySplit="7" topLeftCell="A8" activePane="bottomLeft" state="frozen"/>
      <selection pane="bottomLeft" activeCell="A9" sqref="A9"/>
    </sheetView>
  </sheetViews>
  <sheetFormatPr defaultRowHeight="14.4" x14ac:dyDescent="0.3"/>
  <cols>
    <col min="1" max="1" width="56.33203125" customWidth="1"/>
    <col min="2" max="2" width="19.6640625" style="1" customWidth="1"/>
    <col min="3" max="3" width="51.109375" customWidth="1"/>
    <col min="4" max="4" width="22.5546875" customWidth="1"/>
    <col min="5" max="5" width="51.6640625" customWidth="1"/>
    <col min="6" max="6" width="23.109375" customWidth="1"/>
  </cols>
  <sheetData>
    <row r="1" spans="1:6" ht="31.95" customHeight="1" thickTop="1" x14ac:dyDescent="0.4">
      <c r="A1" s="104" t="s">
        <v>27</v>
      </c>
      <c r="B1" s="260"/>
      <c r="C1" s="261"/>
      <c r="D1" s="261"/>
      <c r="E1" s="261"/>
      <c r="F1" s="262"/>
    </row>
    <row r="2" spans="1:6" ht="39" customHeight="1" thickBot="1" x14ac:dyDescent="0.45">
      <c r="A2" s="105" t="s">
        <v>35</v>
      </c>
      <c r="B2" s="263"/>
      <c r="C2" s="264"/>
      <c r="D2" s="264"/>
      <c r="E2" s="264"/>
      <c r="F2" s="265"/>
    </row>
    <row r="3" spans="1:6" s="2" customFormat="1" ht="51" customHeight="1" x14ac:dyDescent="0.3">
      <c r="A3" s="272" t="s">
        <v>93</v>
      </c>
      <c r="B3" s="273"/>
      <c r="C3" s="273"/>
      <c r="D3" s="273"/>
      <c r="E3" s="273"/>
      <c r="F3" s="274"/>
    </row>
    <row r="4" spans="1:6" s="2" customFormat="1" ht="37.5" customHeight="1" thickBot="1" x14ac:dyDescent="0.35">
      <c r="A4" s="275" t="s">
        <v>26</v>
      </c>
      <c r="B4" s="276"/>
      <c r="C4" s="276"/>
      <c r="D4" s="276"/>
      <c r="E4" s="276"/>
      <c r="F4" s="277"/>
    </row>
    <row r="5" spans="1:6" s="2" customFormat="1" ht="31.2" customHeight="1" thickTop="1" x14ac:dyDescent="0.3">
      <c r="A5" s="278" t="e" vm="1">
        <v>#VALUE!</v>
      </c>
      <c r="B5" s="279"/>
      <c r="C5" s="266" t="s">
        <v>87</v>
      </c>
      <c r="D5" s="267"/>
      <c r="E5" s="266" t="s">
        <v>88</v>
      </c>
      <c r="F5" s="270"/>
    </row>
    <row r="6" spans="1:6" s="2" customFormat="1" ht="39" customHeight="1" x14ac:dyDescent="0.3">
      <c r="A6" s="280"/>
      <c r="B6" s="281"/>
      <c r="C6" s="268"/>
      <c r="D6" s="269"/>
      <c r="E6" s="268"/>
      <c r="F6" s="271"/>
    </row>
    <row r="7" spans="1:6" s="2" customFormat="1" ht="43.8" thickBot="1" x14ac:dyDescent="0.35">
      <c r="A7" s="282"/>
      <c r="B7" s="283"/>
      <c r="C7" s="125" t="s">
        <v>95</v>
      </c>
      <c r="D7" s="126" t="s">
        <v>16</v>
      </c>
      <c r="E7" s="127" t="s">
        <v>96</v>
      </c>
      <c r="F7" s="128" t="s">
        <v>16</v>
      </c>
    </row>
    <row r="8" spans="1:6" s="2" customFormat="1" ht="28.95" customHeight="1" thickTop="1" x14ac:dyDescent="0.3">
      <c r="A8" s="119" t="s">
        <v>17</v>
      </c>
      <c r="B8" s="120" t="s">
        <v>15</v>
      </c>
      <c r="C8" s="121" t="s">
        <v>36</v>
      </c>
      <c r="D8" s="122" t="s">
        <v>21</v>
      </c>
      <c r="E8" s="123" t="s">
        <v>45</v>
      </c>
      <c r="F8" s="124" t="s">
        <v>21</v>
      </c>
    </row>
    <row r="9" spans="1:6" ht="80.099999999999994" customHeight="1" x14ac:dyDescent="0.3">
      <c r="A9" s="129"/>
      <c r="B9" s="130"/>
      <c r="C9" s="131"/>
      <c r="D9" s="132">
        <v>0</v>
      </c>
      <c r="E9" s="133"/>
      <c r="F9" s="134">
        <v>0</v>
      </c>
    </row>
    <row r="10" spans="1:6" ht="80.099999999999994" customHeight="1" x14ac:dyDescent="0.3">
      <c r="A10" s="135"/>
      <c r="B10" s="136"/>
      <c r="C10" s="137"/>
      <c r="D10" s="138">
        <v>0</v>
      </c>
      <c r="E10" s="139"/>
      <c r="F10" s="140">
        <v>0</v>
      </c>
    </row>
    <row r="11" spans="1:6" ht="80.099999999999994" customHeight="1" x14ac:dyDescent="0.3">
      <c r="A11" s="141"/>
      <c r="B11" s="142"/>
      <c r="C11" s="143"/>
      <c r="D11" s="144">
        <v>0</v>
      </c>
      <c r="E11" s="145"/>
      <c r="F11" s="146">
        <v>0</v>
      </c>
    </row>
    <row r="12" spans="1:6" ht="80.099999999999994" customHeight="1" x14ac:dyDescent="0.3">
      <c r="A12" s="141"/>
      <c r="B12" s="142"/>
      <c r="C12" s="143"/>
      <c r="D12" s="144">
        <v>0</v>
      </c>
      <c r="E12" s="145"/>
      <c r="F12" s="146">
        <v>0</v>
      </c>
    </row>
    <row r="13" spans="1:6" ht="22.5" customHeight="1" x14ac:dyDescent="0.3">
      <c r="A13" s="147" t="s">
        <v>18</v>
      </c>
      <c r="B13" s="148"/>
      <c r="C13" s="149" t="s">
        <v>20</v>
      </c>
      <c r="D13" s="150">
        <f>+SUM(D9:D12)</f>
        <v>0</v>
      </c>
      <c r="E13" s="151" t="s">
        <v>20</v>
      </c>
      <c r="F13" s="152">
        <f>+SUM(F9:F12)</f>
        <v>0</v>
      </c>
    </row>
    <row r="14" spans="1:6" s="2" customFormat="1" ht="30" customHeight="1" x14ac:dyDescent="0.3">
      <c r="A14" s="153" t="s">
        <v>17</v>
      </c>
      <c r="B14" s="154" t="s">
        <v>15</v>
      </c>
      <c r="C14" s="15" t="s">
        <v>36</v>
      </c>
      <c r="D14" s="155" t="s">
        <v>21</v>
      </c>
      <c r="E14" s="16" t="s">
        <v>45</v>
      </c>
      <c r="F14" s="156" t="s">
        <v>21</v>
      </c>
    </row>
    <row r="15" spans="1:6" ht="80.099999999999994" customHeight="1" x14ac:dyDescent="0.3">
      <c r="A15" s="129"/>
      <c r="B15" s="130"/>
      <c r="C15" s="131"/>
      <c r="D15" s="132">
        <v>0</v>
      </c>
      <c r="E15" s="133"/>
      <c r="F15" s="134">
        <v>0</v>
      </c>
    </row>
    <row r="16" spans="1:6" ht="80.099999999999994" customHeight="1" x14ac:dyDescent="0.3">
      <c r="A16" s="135"/>
      <c r="B16" s="136"/>
      <c r="C16" s="137"/>
      <c r="D16" s="138">
        <v>0</v>
      </c>
      <c r="E16" s="139"/>
      <c r="F16" s="140">
        <v>0</v>
      </c>
    </row>
    <row r="17" spans="1:6" ht="80.099999999999994" customHeight="1" x14ac:dyDescent="0.3">
      <c r="A17" s="141"/>
      <c r="B17" s="142"/>
      <c r="C17" s="143"/>
      <c r="D17" s="144">
        <v>0</v>
      </c>
      <c r="E17" s="145"/>
      <c r="F17" s="146">
        <v>0</v>
      </c>
    </row>
    <row r="18" spans="1:6" ht="80.099999999999994" customHeight="1" x14ac:dyDescent="0.3">
      <c r="A18" s="141"/>
      <c r="B18" s="142"/>
      <c r="C18" s="143"/>
      <c r="D18" s="144">
        <v>0</v>
      </c>
      <c r="E18" s="145"/>
      <c r="F18" s="146">
        <v>0</v>
      </c>
    </row>
    <row r="19" spans="1:6" ht="15.6" x14ac:dyDescent="0.3">
      <c r="A19" s="147" t="s">
        <v>18</v>
      </c>
      <c r="B19" s="148"/>
      <c r="C19" s="149" t="s">
        <v>20</v>
      </c>
      <c r="D19" s="150">
        <f>+SUM(D15:D18)</f>
        <v>0</v>
      </c>
      <c r="E19" s="151" t="s">
        <v>20</v>
      </c>
      <c r="F19" s="152">
        <f>+SUM(F15:F18)</f>
        <v>0</v>
      </c>
    </row>
    <row r="20" spans="1:6" s="2" customFormat="1" ht="33.6" customHeight="1" x14ac:dyDescent="0.3">
      <c r="A20" s="153" t="s">
        <v>17</v>
      </c>
      <c r="B20" s="154" t="s">
        <v>15</v>
      </c>
      <c r="C20" s="15" t="s">
        <v>36</v>
      </c>
      <c r="D20" s="155" t="s">
        <v>21</v>
      </c>
      <c r="E20" s="16" t="s">
        <v>45</v>
      </c>
      <c r="F20" s="156" t="s">
        <v>21</v>
      </c>
    </row>
    <row r="21" spans="1:6" ht="80.099999999999994" customHeight="1" x14ac:dyDescent="0.3">
      <c r="A21" s="129"/>
      <c r="B21" s="130"/>
      <c r="C21" s="131"/>
      <c r="D21" s="132">
        <v>0</v>
      </c>
      <c r="E21" s="133"/>
      <c r="F21" s="134">
        <v>0</v>
      </c>
    </row>
    <row r="22" spans="1:6" ht="80.099999999999994" customHeight="1" x14ac:dyDescent="0.3">
      <c r="A22" s="135"/>
      <c r="B22" s="136"/>
      <c r="C22" s="137"/>
      <c r="D22" s="138">
        <v>0</v>
      </c>
      <c r="E22" s="139"/>
      <c r="F22" s="140">
        <v>0</v>
      </c>
    </row>
    <row r="23" spans="1:6" ht="80.099999999999994" customHeight="1" x14ac:dyDescent="0.3">
      <c r="A23" s="141"/>
      <c r="B23" s="142"/>
      <c r="C23" s="143"/>
      <c r="D23" s="144">
        <v>0</v>
      </c>
      <c r="E23" s="145"/>
      <c r="F23" s="146">
        <v>0</v>
      </c>
    </row>
    <row r="24" spans="1:6" ht="80.099999999999994" customHeight="1" x14ac:dyDescent="0.3">
      <c r="A24" s="141"/>
      <c r="B24" s="142"/>
      <c r="C24" s="143"/>
      <c r="D24" s="144">
        <v>0</v>
      </c>
      <c r="E24" s="145"/>
      <c r="F24" s="146">
        <v>0</v>
      </c>
    </row>
    <row r="25" spans="1:6" ht="15.6" x14ac:dyDescent="0.3">
      <c r="A25" s="106" t="s">
        <v>18</v>
      </c>
      <c r="B25" s="4"/>
      <c r="C25" s="12" t="s">
        <v>20</v>
      </c>
      <c r="D25" s="13">
        <f>+SUM(D21:D24)</f>
        <v>0</v>
      </c>
      <c r="E25" s="14" t="s">
        <v>20</v>
      </c>
      <c r="F25" s="107">
        <f>+SUM(F21:F24)</f>
        <v>0</v>
      </c>
    </row>
    <row r="26" spans="1:6" ht="21" x14ac:dyDescent="0.4">
      <c r="A26" s="108" t="s">
        <v>22</v>
      </c>
      <c r="B26" s="5">
        <v>14.57</v>
      </c>
      <c r="C26" s="3" t="s">
        <v>24</v>
      </c>
      <c r="D26" s="6">
        <f>+D13+D19</f>
        <v>0</v>
      </c>
      <c r="E26" s="3" t="s">
        <v>25</v>
      </c>
      <c r="F26" s="109">
        <f>+F13+F19+F25</f>
        <v>0</v>
      </c>
    </row>
    <row r="27" spans="1:6" ht="24" thickBot="1" x14ac:dyDescent="0.5">
      <c r="A27" s="110" t="s">
        <v>19</v>
      </c>
      <c r="B27" s="18"/>
      <c r="C27" s="19" t="s">
        <v>23</v>
      </c>
      <c r="D27" s="20">
        <f>+B26*D26</f>
        <v>0</v>
      </c>
      <c r="E27" s="19" t="s">
        <v>49</v>
      </c>
      <c r="F27" s="111">
        <f>+F26*B26</f>
        <v>0</v>
      </c>
    </row>
    <row r="28" spans="1:6" x14ac:dyDescent="0.3">
      <c r="A28" s="112" t="s">
        <v>28</v>
      </c>
      <c r="B28" s="7"/>
      <c r="C28" s="8"/>
      <c r="D28" s="8"/>
      <c r="E28" s="8"/>
      <c r="F28" s="113"/>
    </row>
    <row r="29" spans="1:6" x14ac:dyDescent="0.3">
      <c r="A29" s="112" t="s">
        <v>33</v>
      </c>
      <c r="B29" s="7"/>
      <c r="C29" s="8"/>
      <c r="D29" s="8"/>
      <c r="E29" s="8"/>
      <c r="F29" s="113"/>
    </row>
    <row r="30" spans="1:6" x14ac:dyDescent="0.3">
      <c r="A30" s="114" t="s">
        <v>98</v>
      </c>
      <c r="B30" s="7"/>
      <c r="C30" s="8"/>
      <c r="D30" s="8"/>
      <c r="E30" s="8"/>
      <c r="F30" s="113"/>
    </row>
    <row r="31" spans="1:6" x14ac:dyDescent="0.3">
      <c r="A31" s="164" t="s">
        <v>37</v>
      </c>
      <c r="B31" s="7"/>
      <c r="C31" s="8"/>
      <c r="D31" s="8"/>
      <c r="E31" s="8"/>
      <c r="F31" s="113"/>
    </row>
    <row r="32" spans="1:6" x14ac:dyDescent="0.3">
      <c r="A32" s="112" t="s">
        <v>38</v>
      </c>
      <c r="B32" s="7"/>
      <c r="C32" s="8"/>
      <c r="D32" s="8"/>
      <c r="E32" s="8"/>
      <c r="F32" s="113"/>
    </row>
    <row r="33" spans="1:6" ht="15" thickBot="1" x14ac:dyDescent="0.35">
      <c r="A33" s="115"/>
      <c r="B33" s="116"/>
      <c r="C33" s="117"/>
      <c r="D33" s="117"/>
      <c r="E33" s="117"/>
      <c r="F33" s="118"/>
    </row>
    <row r="34" spans="1:6" ht="15" thickTop="1" x14ac:dyDescent="0.3"/>
  </sheetData>
  <mergeCells count="7">
    <mergeCell ref="B1:F1"/>
    <mergeCell ref="B2:F2"/>
    <mergeCell ref="C5:D6"/>
    <mergeCell ref="E5:F6"/>
    <mergeCell ref="A3:F3"/>
    <mergeCell ref="A4:F4"/>
    <mergeCell ref="A5:B7"/>
  </mergeCells>
  <pageMargins left="0.7" right="0.7" top="0.75" bottom="0.75" header="0.3" footer="0.3"/>
  <pageSetup paperSize="9" scale="5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1414A257A369C4BAAD1B6927524B91B" ma:contentTypeVersion="18" ma:contentTypeDescription="Ustvari nov dokument." ma:contentTypeScope="" ma:versionID="9633f1c598b8ab8586d23f6f28d0a03c">
  <xsd:schema xmlns:xsd="http://www.w3.org/2001/XMLSchema" xmlns:xs="http://www.w3.org/2001/XMLSchema" xmlns:p="http://schemas.microsoft.com/office/2006/metadata/properties" xmlns:ns2="f3786703-79a9-47de-ad6a-ef81e658716c" xmlns:ns3="306a5fad-798d-4972-9ba1-b7dc3bc171cd" targetNamespace="http://schemas.microsoft.com/office/2006/metadata/properties" ma:root="true" ma:fieldsID="19b6a34de35b88f5edce3829d8c6816d" ns2:_="" ns3:_="">
    <xsd:import namespace="f3786703-79a9-47de-ad6a-ef81e658716c"/>
    <xsd:import namespace="306a5fad-798d-4972-9ba1-b7dc3bc171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786703-79a9-47de-ad6a-ef81e65871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Oznake slike" ma:readOnly="false" ma:fieldId="{5cf76f15-5ced-4ddc-b409-7134ff3c332f}" ma:taxonomyMulti="true" ma:sspId="0e3b8515-2efb-4f80-aba5-d361c9ec87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a5fad-798d-4972-9ba1-b7dc3bc171c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V skupni rabi z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V skupni rabi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f101321-fe29-4506-b13a-4eeb9e720a21}" ma:internalName="TaxCatchAll" ma:showField="CatchAllData" ma:web="306a5fad-798d-4972-9ba1-b7dc3bc171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3786703-79a9-47de-ad6a-ef81e658716c">
      <Terms xmlns="http://schemas.microsoft.com/office/infopath/2007/PartnerControls"/>
    </lcf76f155ced4ddcb4097134ff3c332f>
    <TaxCatchAll xmlns="306a5fad-798d-4972-9ba1-b7dc3bc171cd" xsi:nil="true"/>
  </documentManagement>
</p:properties>
</file>

<file path=customXml/itemProps1.xml><?xml version="1.0" encoding="utf-8"?>
<ds:datastoreItem xmlns:ds="http://schemas.openxmlformats.org/officeDocument/2006/customXml" ds:itemID="{EAE767E2-CADC-4A7C-BC4E-1FE4612A9074}"/>
</file>

<file path=customXml/itemProps2.xml><?xml version="1.0" encoding="utf-8"?>
<ds:datastoreItem xmlns:ds="http://schemas.openxmlformats.org/officeDocument/2006/customXml" ds:itemID="{8F723B49-DF27-40E7-ACDE-68A501960CCC}"/>
</file>

<file path=customXml/itemProps3.xml><?xml version="1.0" encoding="utf-8"?>
<ds:datastoreItem xmlns:ds="http://schemas.openxmlformats.org/officeDocument/2006/customXml" ds:itemID="{299921B3-74BB-47D3-8E8F-6207BD5FA8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2</vt:i4>
      </vt:variant>
      <vt:variant>
        <vt:lpstr>Imenovani obsegi</vt:lpstr>
      </vt:variant>
      <vt:variant>
        <vt:i4>2</vt:i4>
      </vt:variant>
    </vt:vector>
  </HeadingPairs>
  <TitlesOfParts>
    <vt:vector size="4" baseType="lpstr">
      <vt:lpstr>Obr. 4 - STROŠKOVNIK</vt:lpstr>
      <vt:lpstr>Obr. 5 - SSE</vt:lpstr>
      <vt:lpstr>'Obr. 4 - STROŠKOVNIK'!Področje_tiskanja</vt:lpstr>
      <vt:lpstr>'Obr. 5 - SSE'!Področje_tiskanja</vt:lpstr>
    </vt:vector>
  </TitlesOfParts>
  <Company>MJU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Alja Guček</dc:creator>
  <cp:lastModifiedBy>Alja Guček</cp:lastModifiedBy>
  <cp:lastPrinted>2025-12-11T08:09:20Z</cp:lastPrinted>
  <dcterms:created xsi:type="dcterms:W3CDTF">2025-10-13T11:26:08Z</dcterms:created>
  <dcterms:modified xsi:type="dcterms:W3CDTF">2026-02-16T12:37:56Z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0x01010041414A257A369C4BAAD1B6927524B91B</vt:lpwstr>
  </property>
</Properties>
</file>