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a_delovni_zvezek"/>
  <mc:AlternateContent xmlns:mc="http://schemas.openxmlformats.org/markup-compatibility/2006">
    <mc:Choice Requires="x15">
      <x15ac:absPath xmlns:x15ac="http://schemas.microsoft.com/office/spreadsheetml/2010/11/ac" url="https://regionalnisklad.sharepoint.com/sites/SPODBUDE496/Dokumenti v skupni rabi/2_Finančni produkti/2023_AGRO_PF/"/>
    </mc:Choice>
  </mc:AlternateContent>
  <xr:revisionPtr revIDLastSave="125" documentId="13_ncr:1_{56E53195-38BD-4D5C-AF1B-44BA98FD3E93}" xr6:coauthVersionLast="47" xr6:coauthVersionMax="47" xr10:uidLastSave="{BA33B729-BA11-4BFE-B574-961CEF95BBE6}"/>
  <bookViews>
    <workbookView xWindow="-28920" yWindow="-75" windowWidth="29040" windowHeight="15840" xr2:uid="{00000000-000D-0000-FFFF-FFFF00000000}"/>
  </bookViews>
  <sheets>
    <sheet name="NAVODILA" sheetId="6" r:id="rId1"/>
    <sheet name="OPIS PROJEKTA" sheetId="3" r:id="rId2"/>
    <sheet name="PLAN LIKVIDNOSTI" sheetId="1" r:id="rId3"/>
    <sheet name="PLAN POSLOVANJA ZA PRAVNE OSEBE" sheetId="2" r:id="rId4"/>
    <sheet name="PLAN POSLOVANJA ZA FIZIČNE OSEB" sheetId="11" r:id="rId5"/>
    <sheet name="zav-zbirni predlog" sheetId="12" r:id="rId6"/>
    <sheet name="zav. z nepremič. - cenitev" sheetId="7" r:id="rId7"/>
    <sheet name="zav. z nepremič. - GURS" sheetId="9" r:id="rId8"/>
    <sheet name="zav. s premičninami" sheetId="8" r:id="rId9"/>
    <sheet name="zav. s poroštvom" sheetId="10" r:id="rId10"/>
    <sheet name="Podlaga za oceno vlagatelja" sheetId="5" state="hidden" r:id="rId11"/>
  </sheets>
  <definedNames>
    <definedName name="_xlnm._FilterDatabase" localSheetId="10" hidden="1">'Podlaga za oceno vlagatelja'!$A$1:$B$1</definedName>
    <definedName name="_ftn1" localSheetId="1">'OPIS PROJEKTA'!#REF!</definedName>
    <definedName name="_ftnref1" localSheetId="1">'OPIS PROJEKTA'!#REF!</definedName>
    <definedName name="_xlnm.Print_Area" localSheetId="0">NAVODILA!$A$1:$D$8</definedName>
    <definedName name="_xlnm.Print_Area" localSheetId="1">'OPIS PROJEKTA'!$A$1:$J$77</definedName>
    <definedName name="_xlnm.Print_Area" localSheetId="2">'PLAN LIKVIDNOSTI'!$A$1:$AM$59</definedName>
    <definedName name="_xlnm.Print_Area" localSheetId="3">'PLAN POSLOVANJA ZA PRAVNE OSEBE'!$A$1:$I$67</definedName>
    <definedName name="_xlnm.Print_Area" localSheetId="5">'zav-zbirni predlog'!$A$1:$C$11</definedName>
    <definedName name="_xlnm.Print_Titles" localSheetId="2">'PLAN LIKVIDNOSTI'!$A:$A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3" l="1"/>
  <c r="G70" i="3"/>
  <c r="F70" i="3"/>
  <c r="B82" i="5"/>
  <c r="E19" i="10"/>
  <c r="E20" i="10" s="1"/>
  <c r="H11" i="8"/>
  <c r="G11" i="8"/>
  <c r="E11" i="8"/>
  <c r="I10" i="8"/>
  <c r="F10" i="8"/>
  <c r="I9" i="8"/>
  <c r="I11" i="8" s="1"/>
  <c r="F9" i="8"/>
  <c r="I8" i="8"/>
  <c r="F8" i="8"/>
  <c r="I7" i="8"/>
  <c r="F7" i="8"/>
  <c r="D5" i="8"/>
  <c r="E5" i="8" s="1"/>
  <c r="F5" i="8" s="1"/>
  <c r="G5" i="8" s="1"/>
  <c r="H5" i="8" s="1"/>
  <c r="I5" i="8" s="1"/>
  <c r="J5" i="8" s="1"/>
  <c r="K5" i="8" s="1"/>
  <c r="C5" i="8"/>
  <c r="G223" i="9"/>
  <c r="G222" i="9"/>
  <c r="H206" i="9"/>
  <c r="G223" i="7"/>
  <c r="G222" i="7"/>
  <c r="H206" i="7"/>
  <c r="F67" i="2"/>
  <c r="F61" i="2"/>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AM22" i="1"/>
  <c r="AM34" i="1" s="1"/>
  <c r="AL22" i="1"/>
  <c r="AL34" i="1" s="1"/>
  <c r="AL58" i="1" s="1"/>
  <c r="AK22" i="1"/>
  <c r="AK34" i="1" s="1"/>
  <c r="AK58" i="1" s="1"/>
  <c r="AJ22" i="1"/>
  <c r="AJ34" i="1" s="1"/>
  <c r="AJ58" i="1" s="1"/>
  <c r="AI22" i="1"/>
  <c r="AI34" i="1" s="1"/>
  <c r="AI58" i="1" s="1"/>
  <c r="AH22" i="1"/>
  <c r="AH34" i="1" s="1"/>
  <c r="AH58" i="1" s="1"/>
  <c r="AG22" i="1"/>
  <c r="AG34" i="1" s="1"/>
  <c r="AG58" i="1" s="1"/>
  <c r="AF22" i="1"/>
  <c r="AF34" i="1" s="1"/>
  <c r="AF58" i="1" s="1"/>
  <c r="AE22" i="1"/>
  <c r="AE34" i="1" s="1"/>
  <c r="AE58" i="1" s="1"/>
  <c r="AD22" i="1"/>
  <c r="AD34" i="1" s="1"/>
  <c r="AD58" i="1" s="1"/>
  <c r="AC22" i="1"/>
  <c r="AC34" i="1" s="1"/>
  <c r="AC58" i="1" s="1"/>
  <c r="AB22" i="1"/>
  <c r="AB34" i="1" s="1"/>
  <c r="AB58" i="1" s="1"/>
  <c r="AA22" i="1"/>
  <c r="AA34" i="1" s="1"/>
  <c r="AA58" i="1" s="1"/>
  <c r="Z22" i="1"/>
  <c r="Z34" i="1" s="1"/>
  <c r="Z58" i="1" s="1"/>
  <c r="Y22" i="1"/>
  <c r="Y34" i="1" s="1"/>
  <c r="Y58" i="1" s="1"/>
  <c r="X22" i="1"/>
  <c r="X34" i="1" s="1"/>
  <c r="X58" i="1" s="1"/>
  <c r="W22" i="1"/>
  <c r="W34" i="1" s="1"/>
  <c r="W58" i="1" s="1"/>
  <c r="V22" i="1"/>
  <c r="V34" i="1" s="1"/>
  <c r="V58" i="1" s="1"/>
  <c r="U22" i="1"/>
  <c r="U34" i="1" s="1"/>
  <c r="U58" i="1" s="1"/>
  <c r="T22" i="1"/>
  <c r="T34" i="1" s="1"/>
  <c r="T58" i="1" s="1"/>
  <c r="S22" i="1"/>
  <c r="S34" i="1" s="1"/>
  <c r="R22" i="1"/>
  <c r="R34" i="1" s="1"/>
  <c r="R58" i="1" s="1"/>
  <c r="Q22" i="1"/>
  <c r="Q34" i="1" s="1"/>
  <c r="Q58" i="1" s="1"/>
  <c r="P22" i="1"/>
  <c r="P34" i="1" s="1"/>
  <c r="P58" i="1" s="1"/>
  <c r="O22" i="1"/>
  <c r="O34" i="1" s="1"/>
  <c r="O58" i="1" s="1"/>
  <c r="N22" i="1"/>
  <c r="N34" i="1" s="1"/>
  <c r="N58" i="1" s="1"/>
  <c r="M22" i="1"/>
  <c r="M34" i="1" s="1"/>
  <c r="M58" i="1" s="1"/>
  <c r="L22" i="1"/>
  <c r="L34" i="1" s="1"/>
  <c r="L58" i="1" s="1"/>
  <c r="K22" i="1"/>
  <c r="K34" i="1" s="1"/>
  <c r="K58" i="1" s="1"/>
  <c r="J22" i="1"/>
  <c r="J34" i="1" s="1"/>
  <c r="J58" i="1" s="1"/>
  <c r="I22" i="1"/>
  <c r="I34" i="1" s="1"/>
  <c r="I58" i="1" s="1"/>
  <c r="H22" i="1"/>
  <c r="H34" i="1" s="1"/>
  <c r="G22" i="1"/>
  <c r="G34" i="1" s="1"/>
  <c r="G58" i="1" s="1"/>
  <c r="F22" i="1"/>
  <c r="F34" i="1" s="1"/>
  <c r="F58" i="1" s="1"/>
  <c r="E22" i="1"/>
  <c r="E34" i="1" s="1"/>
  <c r="E58" i="1" s="1"/>
  <c r="D22" i="1"/>
  <c r="D34" i="1" s="1"/>
  <c r="D58" i="1" s="1"/>
  <c r="D59" i="1" s="1"/>
  <c r="S58" i="1" l="1"/>
  <c r="E59" i="1"/>
  <c r="F59" i="1" s="1"/>
  <c r="G59" i="1" s="1"/>
  <c r="H58" i="1"/>
  <c r="AM58" i="1"/>
  <c r="F11" i="8"/>
  <c r="H59" i="1" l="1"/>
  <c r="I59" i="1" s="1"/>
  <c r="J59" i="1" s="1"/>
  <c r="K59" i="1" s="1"/>
  <c r="L59" i="1" s="1"/>
  <c r="M59" i="1" s="1"/>
  <c r="N59" i="1" s="1"/>
  <c r="O59" i="1" s="1"/>
  <c r="P59" i="1" s="1"/>
  <c r="Q59" i="1" s="1"/>
  <c r="R59" i="1" s="1"/>
  <c r="S59" i="1" s="1"/>
  <c r="T59" i="1" s="1"/>
  <c r="U59" i="1" s="1"/>
  <c r="V59" i="1" s="1"/>
  <c r="W59" i="1" s="1"/>
  <c r="X59" i="1" s="1"/>
  <c r="Y59" i="1" s="1"/>
  <c r="Z59" i="1" s="1"/>
  <c r="AA59" i="1" s="1"/>
  <c r="AB59" i="1" s="1"/>
  <c r="AC59" i="1" s="1"/>
  <c r="AD59" i="1" s="1"/>
  <c r="AE59" i="1" s="1"/>
  <c r="AF59" i="1" s="1"/>
  <c r="AG59" i="1" s="1"/>
  <c r="AH59" i="1" s="1"/>
  <c r="AI59" i="1" s="1"/>
  <c r="AJ59" i="1" s="1"/>
  <c r="AK59" i="1" s="1"/>
  <c r="AL59" i="1" s="1"/>
  <c r="AM59" i="1" s="1"/>
</calcChain>
</file>

<file path=xl/sharedStrings.xml><?xml version="1.0" encoding="utf-8"?>
<sst xmlns="http://schemas.openxmlformats.org/spreadsheetml/2006/main" count="1929" uniqueCount="338">
  <si>
    <r>
      <t>NAVODILA za izpolnjevanje obrazca Plan_likvidnosti : </t>
    </r>
    <r>
      <rPr>
        <b/>
        <sz val="12"/>
        <color rgb="FFFF0000"/>
        <rFont val="Arial"/>
        <family val="2"/>
        <charset val="238"/>
      </rPr>
      <t xml:space="preserve">Plan likvidnosti mora biti ustrezno izpolnjen in oddan v excel obliki v okviru EPO. Ob oddaji morajo biti izpolnjeni vsaj zavihki: PLAN LIKVIDNOSTI, PLAN POSLOVANJA ZA PRAVNE OSEBE OZ. PLAN POSLOVANJA ZA FIZIČNE OSEBE IN OPIS PROJEKTA, sicer bo vloga zavržena kot nepopolna. </t>
    </r>
  </si>
  <si>
    <t xml:space="preserve">Ime zavihka </t>
  </si>
  <si>
    <t>Obvezno morate izpolniti zavihke</t>
  </si>
  <si>
    <t>Obrazložitev</t>
  </si>
  <si>
    <t>PLAN LIKVIDNOSTI</t>
  </si>
  <si>
    <t>DA</t>
  </si>
  <si>
    <t>/</t>
  </si>
  <si>
    <t>PLAN POSLOVANJA ZA PRAVNE OSEBE / PLAN POSLOVANJA ZA FIZIČNE OSBE</t>
  </si>
  <si>
    <t>DA, izberete ustrezen zavihek glede na pravnoorganizacijsko obliko vlagatalja</t>
  </si>
  <si>
    <t xml:space="preserve">Zavihek 
- Plan poslovanja za fizične osebe izpolnijo vlagatelji, ki so fizična oseba-kmet in fizična oseba-kmet z dopolnilno dejavnostjo. 
- Plan poslovanja za pravne osebe izpolnijo vlagatelji, ki so pravne osebe v javni lasti (npr. javni zavodi, javne agencije, ...), pravne osebe v zasebni lasti (zavodi v zasebni lasti, društva, ...), subjekti opredeljeni v Zakonu o gospodarskih družbah registrirani, kot pravna oseba in kot fizična oseba ki na trgu samostojno opravlja pridobitno dejavnost in subjekti, ki so opredeljeni v Zakonu o zadrugah. </t>
  </si>
  <si>
    <t>OPIS PROJEKTA</t>
  </si>
  <si>
    <t xml:space="preserve">V zavihku "Opis projekta" je potrebno podati kratko predstavitev vlagatelja in njegovo dejavnost ter predstavit prijavljeni projekt.
V kolikor boste prilagali dodatne priloge (pogodbe in druga dokazila, ki še niso zahtevane v okviru EPO-ja v zavihku PRILOGE) to storite v EPO v zavihku PRILOGE pod DRUGO. </t>
  </si>
  <si>
    <t>Zavihki ZAV</t>
  </si>
  <si>
    <t xml:space="preserve">DA, v kolikor vlagatelj ne izpolnjuje razpisnega pogoja glede skupne višine izpostavljenosti vlagatelja do Sklada iz naslova posojil, zavarovanih le z menicami. </t>
  </si>
  <si>
    <t>V kolikor vlagatelj, ne izpolnjuje razpisnega pogoja glede skupne višine izpostavljenosti vlagatelja do Sklada iz naslova posojil, zavarovanih le z menicami, mora podati ustrezen predlog zavarovanja posojila v skladu z navodili za zavarovanje. Navodila  so sestavni del razpisne dokumentacije. Predlog zavarovanja podate v zavihku "zav-zbirni predlog" in v zavihku "zav. z nepremič.". Vlagatelj priloge - dokumentacijo v povezavi s predlogom zavarovanja poda v okviru prilog k vlogi - Druga dokazila (+).
Sklad bo tekom obravnave vloge preveril vlagateljeve sposobnosti izpolnjevanja obveznosti do Sklada.
V kolikor bo Sklad pri pregledu ugotovil, da vlagateljeva zmožnost izpolnjevanja obvez do Sklada ni zadovoljiva, bo Sklad vlagatelja pozval k predložitvi predloga za dodatno zavarovanje posojila. V tem primeru bo Sklad vlagatelja pozoval k predložitvi predloga za dodatno zavarovanje in vseh potrebnih prilog. Rok za dopolnitev vloge s predlogom dodatnega zavarovanja in vseh potrebnih prilog in dokazil je 8 dni od prevzema poziva. V kolikor vloga ne bo ustrezno dopolnjena z zahtevano dokumentacijo glede zavarovanja, bo kot nepopolna zavržena.</t>
  </si>
  <si>
    <t xml:space="preserve">Vsebina dokumentov PLAN LIKVIDNOSTI, PLAN POSLOVANJA ZA PRAVNE OSEBE oz. FIZIČNE OSEBE in OPIS PROJEKTA vplivajo na oceno oz. obravnavo projekta.
Vsebine te datoteke ni dovoljeno spreminjati razen v delu, kjer se vnaša podatke in izbira vrednosti. </t>
  </si>
  <si>
    <t>OSNOVNI PODATKI O VLOGI</t>
  </si>
  <si>
    <t>Naziv vlagatelja</t>
  </si>
  <si>
    <t>Naziv projekta</t>
  </si>
  <si>
    <t>Ali potrebujete soglasje MF k zadolževanju oz. kakršno koli drugo soglasje k zadolževanju (lastnikov, ustanoviteljev...) (DA/NE)</t>
  </si>
  <si>
    <t>PODATKI O VLAGATELJU</t>
  </si>
  <si>
    <t>Predstavitev vlagatelja</t>
  </si>
  <si>
    <t>Predstavitev dejavnosti vlagatelja, obsega in glavnih usmeritev poslovanja, predstavite ali imate dopolnilno dejavnost na kmetiji, v primeru, da ste kmetija</t>
  </si>
  <si>
    <t>Predstavite poslovanje vlagatelja v zadnjem letu ter stalne vire financiranja</t>
  </si>
  <si>
    <t>Predstavitev vodstva ter zaposlenih oz. članov kmetije ter naslednikov</t>
  </si>
  <si>
    <t>Predstavitev zakonitega zastopnika (navedite tudi, koliko let izkušenj ima z vodenjem v panogi organizacije oz. kmetije)</t>
  </si>
  <si>
    <t>Vlagatelji, ki ste pravne osebe, se opredelite ali ste družinsko podjetje, kmetije pa ali imate naslednika (ime in priimek ter starost ob oddaji vloge)</t>
  </si>
  <si>
    <t xml:space="preserve">Predstavite povezane osebe vlagatelja </t>
  </si>
  <si>
    <t>Opišite razvojno usmerjenost ter dejavnosti razvoja vlagatelja v zadnjem letu (investicije v tehnološko opremljenost, vlaganje v razvoj novih produktov…).</t>
  </si>
  <si>
    <t>Predstavitev ekološko usmerjenost vlagatalja, vlaganja v rabo OVE oz. energetsko učinkovitost vlagatelja ter za prilagoditve podnebnim spremembam (pojasnite)Opis ekološke usmerjenosti vlagatelja (ali imate certifikat ekološke pridelave, vlagate v ekološko pridelavo, ste vključeni v ukrep Ekološko kmetovanje ali tržite ekološke proizvode, imate nadzor nad onesnaževanjem, čista proizvodnja, obnovljivi viri, sodelovanje pri ekološko usmerjenem projektu…). V kolikor ste pridobili katerega izmed certifikatov ga/jih priložite, v EPO, kot je opisano v navodilih.</t>
  </si>
  <si>
    <t>Predstavite vlaganja v rabo OVE oz. ukrepe za izboljšanje energetske učinkovitost vlagatelja oz. za prilagoditve podnebnim spremembam (pojasnite)</t>
  </si>
  <si>
    <t>Predstavite pridobljene certifikate in sheme kakovosti</t>
  </si>
  <si>
    <t>Opišite morebitne aktivnosti vlagatelja, ki vodijo  v digitalizacijo (brezpapirno posluje, digitalno trži, vlaga v digitalizacijo…).</t>
  </si>
  <si>
    <t>Ali ste lastnik patenta oz. predstavite elemente inovativnosti pri projektu</t>
  </si>
  <si>
    <t>Predstavite vaše članstvo v zbornicah, zadrugi ali drugi gospodarski/kmetijski organizaciji</t>
  </si>
  <si>
    <t>Ali ste pridobili certifikat družini prijazno podjetje oziroma drugi certifikat, ki izkazuje družbeno odgovornost oz. ali  imate status socialnega podjetja oziroma sodelujete pri projektu z družbeno odgovorno noto. Opredelite se in na kratko opišite. V kolikor ste pridobili katerega izmed certifikatov družbene odgovornosti, ga/jih priložite, v EPO, kot je opisano v navodilih.</t>
  </si>
  <si>
    <t>Izkušnje vlagatelja z izvedbo projektov z odobrenimi evropskimi sredstvi (vnesite nazive projektov, ki ste jih že uspešno zaključili ali jih še izvajate, navedite tudi sklad iz katerega so dodeljena nepovratna sredstva).</t>
  </si>
  <si>
    <t>Predstavite strokovni kader na projektu, ki je predmet vloge</t>
  </si>
  <si>
    <t>Podatki o prodaji, trgu in trženju</t>
  </si>
  <si>
    <t>Glavni trg/i ter položaj vlagatelja na trgu/ih</t>
  </si>
  <si>
    <t>Predstavitev glavnih proizvodov/storitev (vsebinsko in vrednostno v preteklem in tekočem letu) ter glavni/h kupec/ci</t>
  </si>
  <si>
    <t>Utemeljite plan prodaje ter priložite zavezujoče pogodbe, predpogodbe, pisma o nameri za prodajo (priložite v EPO, kot je opisano v navodilih, drugače jih ne moremo upoštevati pri ocenjevanju)</t>
  </si>
  <si>
    <t>Glavni dobavitelj/i - v kolikor imate pogodbe o sodelovanju, prodaji jih priložite v EPO, kot je opisano v navodilih.</t>
  </si>
  <si>
    <t>Glavna konkurenca</t>
  </si>
  <si>
    <t>Ali je v organizaciji zaposlena oseba, ki je zadolžena za trženje? Opišite njene izkušnje in koliko let izkušenj ima s področja trženja.</t>
  </si>
  <si>
    <t>Predstavitev tržnih poti in tržnega komuniciranja ter navedite ali tržite proizvode v spletni trgovini oz. spletni platformi</t>
  </si>
  <si>
    <t xml:space="preserve">Podatki o blagovni znamki, certifikatih </t>
  </si>
  <si>
    <t>Opis blagovne znamke</t>
  </si>
  <si>
    <t>Opis pridobljenih certifikatov (priložite tudi kopije certifikatov, drugače jih ne moremo upoštevati pri ocenjevanju. Priloge priložite v EPO, kot je opisano v navodilih.)</t>
  </si>
  <si>
    <t>Veljaven ISO certifikat (priložite tudi kopije certifikatov, drugače jih ne moremo upoštevati pri ocenjevanju. Priloge priložite v EPO, kot je opisano v navodilih.)</t>
  </si>
  <si>
    <t>PODATKI O PROJEKTU</t>
  </si>
  <si>
    <t xml:space="preserve">Namen oz. kratka predstavitev projekta  </t>
  </si>
  <si>
    <t>Pojasnila glede že realiziranega in nerealiziranega dela projekta</t>
  </si>
  <si>
    <t>Podrobnejša predstavitev vsebine zahtevkov oz. prijavljenih stroškov. Podatki morajo biti navedeni samo za tisti del projekta, ki se nanaša na vlagatelja.</t>
  </si>
  <si>
    <t xml:space="preserve">Zaporedna številka  poročila - zahtevka oz. dogodka </t>
  </si>
  <si>
    <t xml:space="preserve">Začetek obdobja poročanja             </t>
  </si>
  <si>
    <t xml:space="preserve">Konec obdobja poročanja        </t>
  </si>
  <si>
    <t xml:space="preserve">Datum oddaje poročila </t>
  </si>
  <si>
    <t>Status poročila (predviden/ vložen-še neizplačan/  izplačan)</t>
  </si>
  <si>
    <t xml:space="preserve"> Znesek nepovratnih sredstev za vlagatelja</t>
  </si>
  <si>
    <t>Že izplačana nep. sredstva (tudi avansi, predplačila,..) za vlagatelja</t>
  </si>
  <si>
    <t xml:space="preserve">Predvideni datum prejema nep. sredstev </t>
  </si>
  <si>
    <t>Označeni zahtevek uveljavljam v na tem razpisu (označite z X)</t>
  </si>
  <si>
    <t>Višina zaprošenega posojila, ki se veže na ta zahtevek (vpišite ustrezen znesek zaprošenega posojila po zahtevku)</t>
  </si>
  <si>
    <t>Skupaj:</t>
  </si>
  <si>
    <t xml:space="preserve">LIKVIDNOSTNI PLAN </t>
  </si>
  <si>
    <t>Vpisani podatki v planu likvidnosti morajo biti skladni s podatki, ki ste jih navedli v prijavnem obrazcu.  Posebno pozornost posvetite dinamiki izplačil nepovratnih sredstev in vračanja posojila Skladu za ta projekt in prav tako za druge projekte.</t>
  </si>
  <si>
    <t xml:space="preserve"> </t>
  </si>
  <si>
    <t>NAVODILO ZA IZPOLNJEVANJE</t>
  </si>
  <si>
    <t>POSTAVKE</t>
  </si>
  <si>
    <t>POJASNILO POSTAVKE</t>
  </si>
  <si>
    <t>PLAN LIKVIDNOSTI ZA 36 MESECEV (od predvidenega datuma podpisa pogodbe)</t>
  </si>
  <si>
    <t>1. LETO</t>
  </si>
  <si>
    <t>2.LETO</t>
  </si>
  <si>
    <t>3. LETO</t>
  </si>
  <si>
    <t>Plan likvidnosti mora biti izdelan za 36 mesecev oz. do poplačila posojila. Prvi mesec plana likvidnosti izdelajte za mesec, ko je predviden datum podpisa pogodbe. Pri določitvi predvidenega datuma podpisa pogodbe morate upoštevati določila iz javnega razpisa (datum oddaje vloge + 45 dni za izdajo odločbe + do 45 dni za sklenitev pogodbe). 
Primer:  oddaja vloge je 1. 4. 2023, rok za izdajo odločbe 45 + 45 dni za sklenitev pogodbe, iz česar izhaja, da je predviden datum podpisa pogodbe 30. 6. 2023, zato je prvi mesec plana likvidnosti junij 2023.</t>
  </si>
  <si>
    <t xml:space="preserve">LETO </t>
  </si>
  <si>
    <t>MESEC</t>
  </si>
  <si>
    <t>V stolpcu C na kratko povzemite postavke, vključene v plan likvidnosti.</t>
  </si>
  <si>
    <t xml:space="preserve">Prilivi iz poslovanja </t>
  </si>
  <si>
    <t>-</t>
  </si>
  <si>
    <t>Prilivi iz financiranja (obresti...)</t>
  </si>
  <si>
    <t xml:space="preserve">Prilivi iz vračila danih posojil ipd. </t>
  </si>
  <si>
    <t>Prilivi iz prejetega posojila Sklada za ta projekt</t>
  </si>
  <si>
    <t>V stolpcu C vpišite naziv projekta. V kolikor imate več drugih projektov, je potrebno prilive popisati ločeno. V stolpcu C napišite naziv projekta ter institucijo pri kateri imate posojilo.</t>
  </si>
  <si>
    <t>Prilivi iz prejetih posojil za druge projekte ipd.</t>
  </si>
  <si>
    <t>Drugi prilivi:</t>
  </si>
  <si>
    <t>V plan likvidnosti vpišite prejem sredstev po odloči/pogodbi za prijavljeni projekt.</t>
  </si>
  <si>
    <t>Prilivi iz sofinanciranja prijavljenega projekta na Skladu</t>
  </si>
  <si>
    <t xml:space="preserve">V plan likvidnosti vpišite prejem sredstev po odločbi/pogodbi za drug projekt. V stolpcu C vpišite naziv projekta. </t>
  </si>
  <si>
    <t>Prilivi drugih sofinanciranih projektov</t>
  </si>
  <si>
    <t>V kolikor ste kmetijsko gospodarstvo, v plan likvidnosti vpišite prilive iz kmetijskih subvencij.</t>
  </si>
  <si>
    <t>Prilivi iz kmetijskih subvencij (samo za KG)</t>
  </si>
  <si>
    <t>V plan likvidnosti vpišite prejem sredstev iz naslova likvidnostnih posojil.</t>
  </si>
  <si>
    <t>Likvidnostna posojila</t>
  </si>
  <si>
    <t>V plan likvidnosti vpišite druge prilive, kot je npr. prodaja osnovnih sredstev. V ta namen v stolpcu C na kratko povzemite, na kaj se prilivi nanašajo.</t>
  </si>
  <si>
    <t>Drugo (prodaja osnovnih sredstev...)</t>
  </si>
  <si>
    <t>PRILIVI SKUPAJ</t>
  </si>
  <si>
    <t>V plan likvidnosti vpišite odlive iz poslovanja, kot so stroški plač+stroški blaga, materiala in storitev.</t>
  </si>
  <si>
    <t xml:space="preserve">Odlivi iz poslovanja </t>
  </si>
  <si>
    <t>Odlivi iz investicijskega vlaganja</t>
  </si>
  <si>
    <t>V plan likvidnosti vpišite odlive iz financiranja (obresti pri Skladu) za ta projekt.</t>
  </si>
  <si>
    <t>Odlivi iz financiranja (obresti pri Skladu) za ta projekt</t>
  </si>
  <si>
    <t xml:space="preserve">V plan likvidnosti vpišite odlive iz financiranja (obresti pri Skladu) za drug projekt. V stolpcu C vpišite naziv projekta. </t>
  </si>
  <si>
    <t>Odlivi iz financiranja (obresti pri Skladu) za drug projekt</t>
  </si>
  <si>
    <t>Odlivi iz financiranja-druga posojila (obresti…)</t>
  </si>
  <si>
    <t>V plan likvidnosti vpišite odlive iz financiranja (vračilo Skladu) za ta projekt.</t>
  </si>
  <si>
    <t>Odlivi iz financiranja (vračilo Skladu za ta projekt)</t>
  </si>
  <si>
    <t xml:space="preserve">V plan likvidnosti vpišite odlive iz financiranja (vračilo Skladu) za drug projekt, ki ga imate prijavljenega na Skladu. V stolpec C vpišite naziv projekta. </t>
  </si>
  <si>
    <t>Odlivi iz financiranja (vračilo Skladu za drug projekt)</t>
  </si>
  <si>
    <t>V plan likvidnosti vpišite odlive iz naslova likvidnostnih posojil.</t>
  </si>
  <si>
    <t xml:space="preserve">Odlivi iz drugih najetih posojil </t>
  </si>
  <si>
    <t>Drugi odlivi</t>
  </si>
  <si>
    <t>ODLIVI SKUPAJ</t>
  </si>
  <si>
    <t>RAZLIKA (neto priliv)</t>
  </si>
  <si>
    <t>RAZLIKA KUMULATIVNO</t>
  </si>
  <si>
    <t>PLAN POSLOVANJA ZA S.P. IN PRAVNE OSEBE</t>
  </si>
  <si>
    <t>Veza: 1. točka podpoglavja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</si>
  <si>
    <t>TEKOČE POSLOVANJE V LETU 2023 (v prvem kvartalu, ob polletju,  do konca tretjega kvartala)</t>
  </si>
  <si>
    <t>Vpišite obdobje poročanja (npr. 31.3.2023, 30.6.2023, 30.9.2023)</t>
  </si>
  <si>
    <t>BILANCA STANJA</t>
  </si>
  <si>
    <t>SREDSTVA</t>
  </si>
  <si>
    <t>DOLGOROČNA SREDSTVA</t>
  </si>
  <si>
    <t>KRATKOROČNA SREDSTVA</t>
  </si>
  <si>
    <t>OBVEZNOSTI DO VIROV SREDSTEV</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</si>
  <si>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</si>
  <si>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</si>
  <si>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</si>
  <si>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</si>
  <si>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</si>
  <si>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</si>
  <si>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</si>
  <si>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</si>
  <si>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</si>
  <si>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</si>
  <si>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</si>
  <si>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</si>
  <si>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DOBIČEK/IZGUBA</t>
  </si>
  <si>
    <t>KAZALNIKI</t>
  </si>
  <si>
    <t>BILANČNI DOBIČEK / IZGUBA</t>
  </si>
  <si>
    <t>KAZALNIK ZADOLŽENOSTI (POKRITJE FINANČNEGA DOLGA V LETIH)*</t>
  </si>
  <si>
    <t>ŠTEVILO ZAPOSLENIH</t>
  </si>
  <si>
    <t>ŠT. ZAPOSLENIH PO DELOVNIH URAH</t>
  </si>
  <si>
    <t>KAZALNIK ZADOLŽENOSTI (DDF ZA JAVNE ORGANIZACIJE IN NEPR. ZASEBNE ORGANIZACIJE)**</t>
  </si>
  <si>
    <t>Pregled zadolženosti vlagatelja</t>
  </si>
  <si>
    <t>Kreditodajalec</t>
  </si>
  <si>
    <r>
      <rPr>
        <sz val="11"/>
        <color rgb="FF000000"/>
        <rFont val="Calibri"/>
      </rPr>
      <t xml:space="preserve">Znesek v EUR </t>
    </r>
    <r>
      <rPr>
        <u val="double"/>
        <sz val="11"/>
        <color rgb="FF000000"/>
        <rFont val="Calibri"/>
      </rPr>
      <t>(vpišite stanje na zadnji dan v mesecu pred oddajo vloge)</t>
    </r>
  </si>
  <si>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</si>
  <si>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</si>
  <si>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</si>
  <si>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</si>
  <si>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</si>
  <si>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</si>
  <si>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</si>
  <si>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 FORMULA ZA IZRAČUN DDF</t>
  </si>
  <si>
    <r>
      <rPr>
        <sz val="10"/>
        <color rgb="FF006600"/>
        <rFont val="Arial Narrow"/>
        <family val="2"/>
        <charset val="238"/>
      </rPr>
      <t>FORMULA IZRAČUNA ZA</t>
    </r>
    <r>
      <rPr>
        <b/>
        <sz val="10"/>
        <color theme="5"/>
        <rFont val="Arial Narrow"/>
        <family val="2"/>
        <charset val="238"/>
      </rPr>
      <t xml:space="preserve"> JAVNE ZAVODE, JAVNE RAZISKOVALNE ZAVODE, JAVNE SKLADE, NARODNOSTNE SKUPNOSTI IN JAVNE AGENCIJE</t>
    </r>
  </si>
  <si>
    <t>X… Dolgoročne finančne obveznosti + Druge dolgoročne obveznosti + Obveznosti za dolgoročne finančne naložbe</t>
  </si>
  <si>
    <t>Y… Kratkoročne obveznosti in pasivne časovne razmejitve- Pasivne časovne razmejitve+ Obveznosti za neopredmetena sredstva in opredmetena osnovna sredstva</t>
  </si>
  <si>
    <t>Z… Pasiva skupaj</t>
  </si>
  <si>
    <t>X</t>
  </si>
  <si>
    <t>Y</t>
  </si>
  <si>
    <t>Z</t>
  </si>
  <si>
    <t>Delež dolgov v financiranju</t>
  </si>
  <si>
    <r>
      <rPr>
        <sz val="10"/>
        <color rgb="FF006600"/>
        <rFont val="Arial Narrow"/>
        <family val="2"/>
        <charset val="238"/>
      </rPr>
      <t>FORMULA IZRAČUNA ZA</t>
    </r>
    <r>
      <rPr>
        <b/>
        <sz val="10"/>
        <color theme="5"/>
        <rFont val="Arial Narrow"/>
        <family val="2"/>
        <charset val="238"/>
      </rPr>
      <t xml:space="preserve"> DRUGE NEPROFITNE ORGANIZACIJE</t>
    </r>
  </si>
  <si>
    <r>
      <rPr>
        <sz val="11"/>
        <color theme="1"/>
        <rFont val="Arial Narrow"/>
        <family val="2"/>
        <charset val="238"/>
      </rPr>
      <t xml:space="preserve">finančne obveznosti (kratkoročne in dolgoročne) </t>
    </r>
    <r>
      <rPr>
        <sz val="11"/>
        <color rgb="FF0070C0"/>
        <rFont val="Arial Narrow"/>
        <family val="2"/>
        <charset val="238"/>
      </rPr>
      <t>(X)</t>
    </r>
  </si>
  <si>
    <r>
      <rPr>
        <sz val="11"/>
        <color theme="1"/>
        <rFont val="Arial Narrow"/>
        <family val="2"/>
        <charset val="238"/>
      </rPr>
      <t>poslovne obveznosti (kratkoročne in dolgoročne</t>
    </r>
    <r>
      <rPr>
        <sz val="11"/>
        <color rgb="FF0070C0"/>
        <rFont val="Arial Narrow"/>
        <family val="2"/>
        <charset val="238"/>
      </rPr>
      <t xml:space="preserve"> (Y)</t>
    </r>
  </si>
  <si>
    <r>
      <rPr>
        <sz val="11"/>
        <color theme="1"/>
        <rFont val="Arial Narrow"/>
        <family val="2"/>
        <charset val="238"/>
      </rPr>
      <t xml:space="preserve">obveznosti do virov sredstev  </t>
    </r>
    <r>
      <rPr>
        <sz val="11"/>
        <color rgb="FF0066FF"/>
        <rFont val="Arial Narrow"/>
        <family val="2"/>
        <charset val="238"/>
      </rPr>
      <t>(Z)</t>
    </r>
  </si>
  <si>
    <t>PLAN POSLOVANJA ZA  KMETIJSKEGA GOSPODARSTVA, KI JE ORGANIZIRANO KOT KMETIJA - FIZIČNA OSEBA</t>
  </si>
  <si>
    <t>Prikaz finančnega poslovanja kmetijskega gospodarstva, ki je organizirano kot kmetija - fizična oseba, ob upoštevanju izvedbe projekta</t>
  </si>
  <si>
    <t>na dan</t>
  </si>
  <si>
    <t>Višite obdobje poročanja (npr. 31.3.2023, 30.6.2023, 30.9.2023)</t>
  </si>
  <si>
    <t>Skupni prihodki KG[1] (v EUR)</t>
  </si>
  <si>
    <t>od tega iz naslova dopolnilne dejavnost v EUR</t>
  </si>
  <si>
    <t>Skupni odhodki KG (v EUR)</t>
  </si>
  <si>
    <t>Obseg delovne sile oz. PDM</t>
  </si>
  <si>
    <t>Obseg kmetijskih in gozdnih  zemljišč v lasti v ha</t>
  </si>
  <si>
    <t>Obseg kmetijskih in gozdnih  zemljišč v najemu v ha</t>
  </si>
  <si>
    <t>Kratka utemeljitev trenutne in bodočega finančnega poslovanja vlagatelja (prihodkov, ..) ter zadolženosti vlagatelja (finančne obveznosti, obveznosti do dobaviteljev, ipd.)</t>
  </si>
  <si>
    <t>Zavarovanje  (npr. hipoteka na kmetiji, itd).</t>
  </si>
  <si>
    <t>1.</t>
  </si>
  <si>
    <t>2.</t>
  </si>
  <si>
    <t>3.</t>
  </si>
  <si>
    <t>4.</t>
  </si>
  <si>
    <t>5.</t>
  </si>
  <si>
    <t>6.</t>
  </si>
  <si>
    <t>7.</t>
  </si>
  <si>
    <t>8.</t>
  </si>
  <si>
    <t>9.</t>
  </si>
  <si>
    <t>[1] Za skupne prihodke KG upoštevajte letne prihodke kmetije iz naslova dejavnosti s projektom (prihodki iz dejavnosti + subvencije, neposredna plačila) ter dohodek nosilca kmetijskega gospodarstva.</t>
  </si>
  <si>
    <t>PREDLAGANA OBLIKA ZAVAROVANJA POSOJILA</t>
  </si>
  <si>
    <t>Oblika zavarovanja (menica je obvezna za vse vlagatelje)</t>
  </si>
  <si>
    <t>Označite izbrano obliko zavarovanja (DA/NE)</t>
  </si>
  <si>
    <t>Utemeljitev</t>
  </si>
  <si>
    <t xml:space="preserve">Hipoteka z vpisom na 1. mesto </t>
  </si>
  <si>
    <t xml:space="preserve">Hipoteka z vpisom na 2. mesto </t>
  </si>
  <si>
    <t xml:space="preserve">Zastava premičnin </t>
  </si>
  <si>
    <t>Zavarovanje pri zavarovalnici</t>
  </si>
  <si>
    <t>Bančna garancija</t>
  </si>
  <si>
    <t>Poroštvo-fizična oseba</t>
  </si>
  <si>
    <t xml:space="preserve">Poroštvo-pravna oseba </t>
  </si>
  <si>
    <t>Depozit</t>
  </si>
  <si>
    <t>Nepreklicno jamstvo Republike Slovenije ali občin</t>
  </si>
  <si>
    <t>INFORMATIVNI IZRAČUN ZAVAROVANJA POSOJILA V VREDNOSTI NAD 200.000 eur Z ZASTAVO NEPREMIČNIN</t>
  </si>
  <si>
    <t>Sklad se po javnem razpisu lahko vpiše le na prvo ali drugo hipotekarno mesto, kar bo Sklad pri obravnavi vloge preverjal. V kolikor imate na nepremičninah vpisane hipoteke za posojila, ki so bila že poplačana, nemudoma uredite izbis poplačanih hipotek. Izračun je zgolj informativne narave in se po preverbi nepremičnin v javno dostopnih evidencah lahko spremeni. Izpolnite rumena polja.</t>
  </si>
  <si>
    <t>Zap. Št.</t>
  </si>
  <si>
    <t>Parc. št.</t>
  </si>
  <si>
    <t>ID znak</t>
  </si>
  <si>
    <t>Št. in naziv k.o.</t>
  </si>
  <si>
    <r>
      <rPr>
        <b/>
        <sz val="8"/>
        <color theme="1"/>
        <rFont val="Arial"/>
        <family val="2"/>
        <charset val="238"/>
      </rPr>
      <t xml:space="preserve">Opis nepremičnine </t>
    </r>
    <r>
      <rPr>
        <sz val="8"/>
        <color theme="1"/>
        <rFont val="Arial"/>
        <family val="2"/>
        <charset val="238"/>
      </rPr>
      <t>(naslov, vrsta nepremičnine)</t>
    </r>
  </si>
  <si>
    <r>
      <rPr>
        <b/>
        <sz val="8"/>
        <color theme="1"/>
        <rFont val="Arial"/>
        <family val="2"/>
        <charset val="238"/>
      </rPr>
      <t xml:space="preserve">Navedite lastnika/e nepremičnine in njegov/e naslov/e ter njihov/e delež/e lastiništva                       </t>
    </r>
    <r>
      <rPr>
        <sz val="8"/>
        <color rgb="FF006600"/>
        <rFont val="Arial"/>
        <family val="2"/>
        <charset val="238"/>
      </rPr>
      <t>(predložite soglasja solastnikov)</t>
    </r>
    <r>
      <rPr>
        <b/>
        <sz val="8"/>
        <color rgb="FFFF0000"/>
        <rFont val="Arial"/>
        <family val="2"/>
        <charset val="238"/>
      </rPr>
      <t xml:space="preserve">
</t>
    </r>
  </si>
  <si>
    <t>Ocenjena vrednost nepremičnine po cenitvi v  EUR za posojila nad 100.000 EUR</t>
  </si>
  <si>
    <r>
      <rPr>
        <b/>
        <sz val="8"/>
        <color theme="1"/>
        <rFont val="Arial"/>
        <family val="2"/>
        <charset val="238"/>
      </rPr>
      <t xml:space="preserve">Upnik ter tekoče stanje posojil za hipoteko, ki je vpisana na nepremičnini </t>
    </r>
    <r>
      <rPr>
        <sz val="8"/>
        <color theme="1"/>
        <rFont val="Arial"/>
        <family val="2"/>
        <charset val="238"/>
      </rPr>
      <t>(predložite bančni izpis)</t>
    </r>
  </si>
  <si>
    <t>Zapadlost hipoteke               (vpišite datum)</t>
  </si>
  <si>
    <t>Upnik 1 (vpišite naziv)</t>
  </si>
  <si>
    <t>Stanje</t>
  </si>
  <si>
    <t>     </t>
  </si>
  <si>
    <t>SKUPAJ VREDNOST NEPREMIČNIN po cenitvi</t>
  </si>
  <si>
    <t>Opombe:</t>
  </si>
  <si>
    <t xml:space="preserve">Pri posojilih v vrednosti nad 200.000 evrov je obvezna priloga cenitev predmeta zavarovanja, ki ni starejša od enega leta od oddaje vloge na Sklad. </t>
  </si>
  <si>
    <t>Cenitev s celovito tržno analizo nepremičnine mora izdelati sodno zapriseženi cenilec ali pooblaščeni ocenjevalec vrednosti, vpisan v register pri Slovenskem inštitutu za revizijo.</t>
  </si>
  <si>
    <t>Cenitev mora biti izdelana v skladu z Mednarodni standardi ocenjevanja vrednosti (MSOV) in Slovenskimi poslovno finančnimi standardi (SPS2).</t>
  </si>
  <si>
    <t>Vpišite vrednost iz cenitve:</t>
  </si>
  <si>
    <t>Vpišite upnike in stanje dolga za obrementive na nepremičninah, ponujenih v zavarovanje:</t>
  </si>
  <si>
    <t>Upnik 1</t>
  </si>
  <si>
    <t>Stanje dolga 1 v EUR</t>
  </si>
  <si>
    <t>Upnik 2</t>
  </si>
  <si>
    <t>Sklad se vpisuje na 1. ali 2. hipotekarno mesto. Če imate na nepremičninah že vpisana 2 upnika, vaš predlog zavarovanja ni v skladu z javnim razpisom.</t>
  </si>
  <si>
    <t>Stanje dolga 2 v EUR</t>
  </si>
  <si>
    <t>Informativni izračun zavarovanja posojila:</t>
  </si>
  <si>
    <t>Informativni izračun zavarovanja posojila vpišite v predlog zavarovanja, ki je del prijavnega obrazca- v točko 9 pod zaporedno št. 1 ali 2.</t>
  </si>
  <si>
    <t>INFORMATIVNI IZRAČUN ZAVAROVANJA POSOJILA V VREDNOSTI DO 200.000 eur Z ZASTAVO NEPREMIČNIN</t>
  </si>
  <si>
    <t>Ocenjena vrednost nepremičnine po GURS v  EUR za posojila nad 100.000 EUR</t>
  </si>
  <si>
    <t>* Znesek posojila do vrednosti 100.000 EUR lahko z nepremičninami zavarujete v celoti ali delno.</t>
  </si>
  <si>
    <t>Vpišite vrednost po GURS-u:</t>
  </si>
  <si>
    <t xml:space="preserve">ZAVAROVANJE Z ZASTAVO PREMIČNIN </t>
  </si>
  <si>
    <r>
      <rPr>
        <b/>
        <sz val="10"/>
        <rFont val="Arial"/>
        <family val="2"/>
        <charset val="238"/>
      </rPr>
      <t xml:space="preserve">Podatki o premičnini/ah, ki jo boste ponudili v zavarovanje in Informativni izračun podanega zavarovanja  </t>
    </r>
    <r>
      <rPr>
        <sz val="10"/>
        <rFont val="Arial"/>
        <family val="2"/>
        <charset val="238"/>
      </rPr>
      <t>(V spodnjo tabelo v</t>
    </r>
    <r>
      <rPr>
        <i/>
        <sz val="10"/>
        <rFont val="Arial"/>
        <family val="2"/>
        <charset val="238"/>
      </rPr>
      <t>pišite podatke o premičnininah in izdelajte izračun zavarovanja. Izpolnite rumena polja.</t>
    </r>
  </si>
  <si>
    <r>
      <rPr>
        <b/>
        <sz val="8"/>
        <color theme="1"/>
        <rFont val="Arial"/>
        <family val="2"/>
        <charset val="238"/>
      </rPr>
      <t xml:space="preserve">Vrsta premičnine </t>
    </r>
    <r>
      <rPr>
        <sz val="8"/>
        <color rgb="FF006600"/>
        <rFont val="Arial"/>
        <family val="2"/>
        <charset val="238"/>
      </rPr>
      <t>(stroj, oprema,...)</t>
    </r>
  </si>
  <si>
    <t>Enolični identifikacijski znak *</t>
  </si>
  <si>
    <t>Leto izdelave</t>
  </si>
  <si>
    <r>
      <rPr>
        <b/>
        <sz val="8"/>
        <color theme="1"/>
        <rFont val="Arial"/>
        <family val="2"/>
        <charset val="238"/>
      </rPr>
      <t xml:space="preserve">Nabavna vrednost </t>
    </r>
    <r>
      <rPr>
        <sz val="8"/>
        <color theme="1"/>
        <rFont val="Arial"/>
        <family val="2"/>
        <charset val="238"/>
      </rPr>
      <t xml:space="preserve">(vnesete v kolikor NIMATE izdelane cenitve)  </t>
    </r>
    <r>
      <rPr>
        <b/>
        <sz val="8"/>
        <color theme="1"/>
        <rFont val="Arial"/>
        <family val="2"/>
        <charset val="238"/>
      </rPr>
      <t xml:space="preserve">              </t>
    </r>
  </si>
  <si>
    <r>
      <rPr>
        <b/>
        <sz val="8"/>
        <color theme="1"/>
        <rFont val="Arial"/>
        <family val="2"/>
        <charset val="238"/>
      </rPr>
      <t xml:space="preserve">Znesek posojila zavarovan s premičninani - 1 </t>
    </r>
  </si>
  <si>
    <t>Neodpisana vrednost</t>
  </si>
  <si>
    <r>
      <rPr>
        <b/>
        <sz val="8"/>
        <color theme="1"/>
        <rFont val="Arial"/>
        <family val="2"/>
        <charset val="238"/>
      </rPr>
      <t xml:space="preserve">Ocenjena vrednost premičnine </t>
    </r>
    <r>
      <rPr>
        <sz val="8"/>
        <color theme="1"/>
        <rFont val="Arial"/>
        <family val="2"/>
        <charset val="238"/>
      </rPr>
      <t xml:space="preserve">(vnesete v kolikor IMATE izdelano cenitev)   </t>
    </r>
    <r>
      <rPr>
        <b/>
        <sz val="8"/>
        <color theme="1"/>
        <rFont val="Arial"/>
        <family val="2"/>
        <charset val="238"/>
      </rPr>
      <t xml:space="preserve">        </t>
    </r>
  </si>
  <si>
    <t xml:space="preserve">Znesek posojila zavarovan s premičninani - 2                 </t>
  </si>
  <si>
    <t>Opis premičnine</t>
  </si>
  <si>
    <t>Lastnik premičnine in njena lokacija</t>
  </si>
  <si>
    <t>SKUPAJ</t>
  </si>
  <si>
    <r>
      <rPr>
        <sz val="12"/>
        <color theme="1"/>
        <rFont val="Times New Roman"/>
        <family val="1"/>
        <charset val="238"/>
      </rPr>
      <t xml:space="preserve">* </t>
    </r>
    <r>
      <rPr>
        <i/>
        <sz val="8"/>
        <color rgb="FF006600"/>
        <rFont val="Arial"/>
        <family val="2"/>
        <charset val="238"/>
      </rPr>
      <t>glejte Uredbo o registru neposestnih zastavnih pravic in zarubljenih premičnin (Ur.l.RS, št. 23/04 s spr. in dop.)</t>
    </r>
  </si>
  <si>
    <t>* Znesek posojila se lahko zavaruje v CELOTI ali pa DELNO.</t>
  </si>
  <si>
    <t>ZAVAROVANJE Z OSEBNIM SOLIDARNIM POROŠTVOM- Izpolnite rumena polja.</t>
  </si>
  <si>
    <t>PREVERJANJE KREDITNE SPOSOBNOSTI POROKA</t>
  </si>
  <si>
    <t>Obrazložitev izračuna K (kreditne sposobnosti):</t>
  </si>
  <si>
    <t>Kreditno sposobnost poroka se izračuna kot razmerje med 1/3 letnega dohodka, izrčunanega kot povprečje iz naslova osebnega dohodka (pri čemer se upošteva neto 1 tj. bruto znesek, zmanjšan za prispevke in dohodnino) ali pokojnine ali rente za obdobje zadnjih treh mesecev, pomnoženo z 12 (D), in letnih obveznosti (O) iz naslova posojil (Opos) in leasingov (Olng), pri čemer Sklad ob utemeljenih razlogih lahko upošteva tudi obveznosti iz naslova limita (Olim) in poroštev (Opor)</t>
  </si>
  <si>
    <t>K=D/O, pri čemer K&gt;1,00
D=1/3 ((D1+D2+D3)/3 X 12)
O=Opos+Olng (+Olim+Opor)</t>
  </si>
  <si>
    <t>Pri obveznostih ne vštevamo glavnice za zaprošeno posojilo na programu pred-financiranje.</t>
  </si>
  <si>
    <t>Vrednost zavarovanja posojila z osebnim solidarnim poroštvom:</t>
  </si>
  <si>
    <t>Do 30.000 EUR.</t>
  </si>
  <si>
    <t>!     NAVODILO: Letne dohodke, višino obstoječih posojilnih obveznosti oz. zadolžitve se določi iz dokazil, ki jih boste priložili za osebnega solidarnega poroka ob prijavi vloge. K izračunu lako priložite tudi  pomožne izračune.</t>
  </si>
  <si>
    <t>LETNI DOHODKI POROKA</t>
  </si>
  <si>
    <t>Vstavite letne prihodke poroka, razvidne iz dokazil po formuli ((D1+D2+D3)/3)*12</t>
  </si>
  <si>
    <t>P</t>
  </si>
  <si>
    <t>LETNA VIŠINA OBSTOJEČIH POSOJILNIH OBVEZNOSTI</t>
  </si>
  <si>
    <t>Vstavite znesek, ki ga letno porabite za plačevanje obveznosti (to je kreditov, leasingov, drugih obveznosti).</t>
  </si>
  <si>
    <t>D</t>
  </si>
  <si>
    <t>1/3 LETNIH DOHODKOV POROKA</t>
  </si>
  <si>
    <t>KREDITNA SPOSOBNOST</t>
  </si>
  <si>
    <t>V kolikor je K&lt;1, porok ni kreditno sposoben.</t>
  </si>
  <si>
    <t>V primeru, da je kreditna sposobnost osebnega solidarnega poroka ocenjena kot DOBRA (K &gt; 1). Porok naj izpolni OBRAZEC Porok in priloži v obrazcu zahtevane priloge.</t>
  </si>
  <si>
    <r>
      <rPr>
        <b/>
        <sz val="10"/>
        <rFont val="Arial"/>
        <family val="2"/>
        <charset val="238"/>
      </rPr>
      <t>V primeru, da je kreditna sposobnost osebnega solidarnega poroka ocenjena kot  neustrezna (</t>
    </r>
    <r>
      <rPr>
        <b/>
        <sz val="10"/>
        <color rgb="FFFF0000"/>
        <rFont val="Arial"/>
        <family val="2"/>
        <charset val="238"/>
      </rPr>
      <t xml:space="preserve">K&lt;1 </t>
    </r>
    <r>
      <rPr>
        <b/>
        <sz val="10"/>
        <rFont val="Arial"/>
        <family val="2"/>
        <charset val="238"/>
      </rPr>
      <t>ali</t>
    </r>
    <r>
      <rPr>
        <b/>
        <sz val="10"/>
        <color rgb="FFFF0000"/>
        <rFont val="Arial"/>
        <family val="2"/>
        <charset val="238"/>
      </rPr>
      <t xml:space="preserve"> K=1</t>
    </r>
    <r>
      <rPr>
        <b/>
        <sz val="10"/>
        <rFont val="Arial"/>
        <family val="2"/>
        <charset val="238"/>
      </rPr>
      <t>), pa predlagajte oz. izberite drugi za vas ustrezni zavarovalni inštrument oz. obliko dodatnega zavarovanja.</t>
    </r>
  </si>
  <si>
    <t>status vlagatelja</t>
  </si>
  <si>
    <t>točke</t>
  </si>
  <si>
    <t>javni</t>
  </si>
  <si>
    <t>KG</t>
  </si>
  <si>
    <t>zasebni</t>
  </si>
  <si>
    <t>PRAZNO</t>
  </si>
  <si>
    <t>obdobje delovanja stranke</t>
  </si>
  <si>
    <t>do vključno 3 leta</t>
  </si>
  <si>
    <t>nad 3 leta do 10 let</t>
  </si>
  <si>
    <t>nad 10 let</t>
  </si>
  <si>
    <t>se družba drži zavez do Sklada</t>
  </si>
  <si>
    <t>ni Skladov komitent</t>
  </si>
  <si>
    <t>da</t>
  </si>
  <si>
    <t>ne</t>
  </si>
  <si>
    <t>ali je vlagatelj tožena stranka v zadnjih petih letih?</t>
  </si>
  <si>
    <t>Koliko let izkušenj ima vodstvo v panogi vlagatelja?</t>
  </si>
  <si>
    <t>manj kot 3 leta</t>
  </si>
  <si>
    <t>Vlagatelj bo v letu oddaje vloge starejši od 41 let</t>
  </si>
  <si>
    <t>3 do 10 let</t>
  </si>
  <si>
    <t>Vlagatelj bo v letu oddaje vloge star največ 41 let</t>
  </si>
  <si>
    <t>več kot 10 let</t>
  </si>
  <si>
    <t>Število zaposlenih</t>
  </si>
  <si>
    <t>PDM</t>
  </si>
  <si>
    <t>od 0 do 10</t>
  </si>
  <si>
    <t>PDM 0 - 0,5</t>
  </si>
  <si>
    <t>od 11 do 20</t>
  </si>
  <si>
    <t>PDM 0,51 - 2</t>
  </si>
  <si>
    <t>več kot 20</t>
  </si>
  <si>
    <t>PDM več kot 2</t>
  </si>
  <si>
    <t>Ocena strategije trženja (glej opis projekta)</t>
  </si>
  <si>
    <t>Odlična trženjska strategija</t>
  </si>
  <si>
    <t>Dobra trženjska strategija</t>
  </si>
  <si>
    <t>Nezadostna trženjska strategija</t>
  </si>
  <si>
    <t>Zagotovljena prodaja (priložene pogodbe o sodelovanju, prodaji….)</t>
  </si>
  <si>
    <t>Ima zagotovljeno prodajo</t>
  </si>
  <si>
    <t>Ne izkazuje zagotovljene prodaje</t>
  </si>
  <si>
    <t>Razvojna naravnanost (vlagatelj je v zadnjem letu vlagal v tehnološko opremljenost poslovnih prostorov/opreme ali je vlagal v razvoj novih izdelkov/storitev)</t>
  </si>
  <si>
    <t>Primerjava s panogo glede razlike med prihodki in odhodki (ebonitete/bilance/konkurenca)</t>
  </si>
  <si>
    <t>v zgornjih75% skupine</t>
  </si>
  <si>
    <t>K ≥ 1,70</t>
  </si>
  <si>
    <t>v spodnjih 25% skupine</t>
  </si>
  <si>
    <t>K &lt; 1,70</t>
  </si>
  <si>
    <t>Rezultati poslovanja v preteklem letu oz polletju (neobjavljene bilance, medletni bilančni podatki)</t>
  </si>
  <si>
    <t>negativen trend</t>
  </si>
  <si>
    <t>pozitiven trend</t>
  </si>
  <si>
    <t>Blokade TRR vlagatlja v zadnjih dveh letih</t>
  </si>
  <si>
    <t>KG ima kreditno sposobnost (K) nižjo od 1,2</t>
  </si>
  <si>
    <t>Vlagatelj ima najeta posojila za obratna sredstva oz. jih redno koristi.</t>
  </si>
  <si>
    <t>Delež lastnih sredstev je več kot 10%</t>
  </si>
  <si>
    <t>Podjetje je ekološko usmerjeno</t>
  </si>
  <si>
    <t>Vlagatelj vlaga v digitalizacijo (npr. ima spl stran, brezappirno posluje, digitalno trži, vlaga v digitalizacijo…)</t>
  </si>
  <si>
    <t>Podjetje je socialno podjetje</t>
  </si>
  <si>
    <t>Izkušnje z izvedbo projektov z evropskimi sredstvi (uspešno izvedeni, počrpana sredstva).</t>
  </si>
  <si>
    <t>Ali se projekt izvaja z mednarodnimi partnerji?</t>
  </si>
  <si>
    <t>Stanje panoge projekta</t>
  </si>
  <si>
    <t>stabilna</t>
  </si>
  <si>
    <t>tvegana</t>
  </si>
  <si>
    <t>Faza projekta</t>
  </si>
  <si>
    <t>začetna</t>
  </si>
  <si>
    <t>vmesna sli končna</t>
  </si>
  <si>
    <t>Ali ima vlagatelj zagotovljeno stabilno poslovanje za celotno dobo vračanja posojila?</t>
  </si>
  <si>
    <t>zastopnik neprofitne organizacije je vodja vsaj 5 let</t>
  </si>
  <si>
    <t>KG ima naslednika oz. vlagatelj je mladi kmet</t>
  </si>
  <si>
    <t>je družinsko podjetje</t>
  </si>
  <si>
    <t>zastopnik neprofitne organizacije je vodja manj kot 5 let</t>
  </si>
  <si>
    <t>KG nima naslednika</t>
  </si>
  <si>
    <t>ni družinsko podjetje</t>
  </si>
  <si>
    <t>Vlagatelj ima spletno stran, v organizaciji je zaposlena oseb, ki je zadolžena za trženje.</t>
  </si>
  <si>
    <t>Ali sodite v območje avtohtonih narodnih skupnosti (da/ne)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</si>
</sst>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43" formatCode="_-* #,##0.00_-;\-* #,##0.00_-;_-* &quot;-&quot;??_-;_-@_-"/>
    <numFmt numFmtId="164" formatCode="_-* #,##0.00\ _€_-;\-* #,##0.00\ _€_-;_-* &quot;-&quot;??\ _€_-;_-@_-"/>
    <numFmt numFmtId="165" formatCode="#,##0.00\ &quot;€&quot;"/>
    <numFmt numFmtId="166" formatCode="dd/mm/yyyy;@"/>
  </numFmts>
  <fonts count="66" x14ac:knownFonts="1">
    <font>
      <sz val="11"/>
      <color theme="1"/>
      <name val="Calibri"/>
      <charset val="238"/>
      <scheme val="minor"/>
    </font>
    <font>
      <sz val="11"/>
      <color theme="1"/>
      <name val="Calibri"/>
      <family val="2"/>
      <charset val="238"/>
      <scheme val="minor"/>
    </font>
    <font>
      <sz val="11"/>
      <color theme="1"/>
      <name val="Calibri"/>
      <family val="2"/>
      <charset val="238"/>
      <scheme val="minor"/>
    </font>
    <font>
      <sz val="11"/>
      <color theme="1"/>
      <name val="Arial"/>
      <family val="2"/>
      <charset val="238"/>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sz val="10"/>
      <name val="Arial"/>
      <family val="2"/>
      <charset val="238"/>
    </font>
    <font>
      <b/>
      <sz val="10"/>
      <color rgb="FFFF0000"/>
      <name val="Arial"/>
      <family val="2"/>
      <charset val="238"/>
    </font>
    <font>
      <sz val="11"/>
      <name val="Arial"/>
      <family val="2"/>
      <charset val="238"/>
    </font>
    <font>
      <sz val="10"/>
      <name val="Calibri"/>
      <family val="2"/>
      <charset val="238"/>
      <scheme val="minor"/>
    </font>
    <font>
      <sz val="11"/>
      <name val="Calibri"/>
      <family val="2"/>
      <charset val="238"/>
      <scheme val="minor"/>
    </font>
    <font>
      <b/>
      <sz val="8"/>
      <color theme="1"/>
      <name val="Arial"/>
      <family val="2"/>
      <charset val="238"/>
    </font>
    <font>
      <b/>
      <sz val="11"/>
      <color theme="1"/>
      <name val="Calibri"/>
      <family val="2"/>
      <charset val="238"/>
      <scheme val="minor"/>
    </font>
    <font>
      <sz val="12"/>
      <color theme="1"/>
      <name val="Times New Roman"/>
      <family val="1"/>
      <charset val="238"/>
    </font>
    <font>
      <i/>
      <sz val="11"/>
      <color rgb="FF006600"/>
      <name val="Calibri"/>
      <family val="2"/>
      <charset val="238"/>
      <scheme val="minor"/>
    </font>
    <font>
      <b/>
      <i/>
      <sz val="10"/>
      <color rgb="FF006600"/>
      <name val="Arial"/>
      <family val="2"/>
      <charset val="238"/>
    </font>
    <font>
      <sz val="8"/>
      <color theme="1"/>
      <name val="Arial"/>
      <family val="2"/>
      <charset val="238"/>
    </font>
    <font>
      <b/>
      <sz val="7.5"/>
      <color theme="1"/>
      <name val="Arial"/>
      <family val="2"/>
      <charset val="238"/>
    </font>
    <font>
      <b/>
      <sz val="9"/>
      <name val="Arial"/>
      <family val="2"/>
      <charset val="238"/>
    </font>
    <font>
      <b/>
      <sz val="11"/>
      <color rgb="FFFF0000"/>
      <name val="Calibri"/>
      <family val="2"/>
      <charset val="238"/>
      <scheme val="minor"/>
    </font>
    <font>
      <i/>
      <sz val="11"/>
      <color theme="1"/>
      <name val="Calibri"/>
      <family val="2"/>
      <charset val="238"/>
      <scheme val="minor"/>
    </font>
    <font>
      <sz val="9"/>
      <color theme="1"/>
      <name val="Arial"/>
      <family val="2"/>
      <charset val="238"/>
    </font>
    <font>
      <b/>
      <sz val="18"/>
      <name val="Calibri"/>
      <family val="2"/>
      <charset val="238"/>
      <scheme val="minor"/>
    </font>
    <font>
      <b/>
      <sz val="8"/>
      <color rgb="FFFF0000"/>
      <name val="Arial Narrow"/>
      <family val="2"/>
      <charset val="238"/>
    </font>
    <font>
      <b/>
      <sz val="11"/>
      <color rgb="FF464646"/>
      <name val="Arial"/>
      <family val="2"/>
      <charset val="238"/>
    </font>
    <font>
      <sz val="11"/>
      <color rgb="FF464646"/>
      <name val="Calibri"/>
      <family val="2"/>
      <charset val="238"/>
      <scheme val="minor"/>
    </font>
    <font>
      <b/>
      <sz val="8.5"/>
      <color theme="2" tint="-0.749992370372631"/>
      <name val="Arial"/>
      <family val="2"/>
      <charset val="238"/>
    </font>
    <font>
      <sz val="11"/>
      <color theme="0"/>
      <name val="Calibri"/>
      <family val="2"/>
      <charset val="238"/>
      <scheme val="minor"/>
    </font>
    <font>
      <b/>
      <sz val="11"/>
      <color rgb="FF464646"/>
      <name val="Calibri"/>
      <family val="2"/>
      <charset val="238"/>
      <scheme val="minor"/>
    </font>
    <font>
      <u/>
      <sz val="11"/>
      <color theme="2" tint="-0.749992370372631"/>
      <name val="Calibri"/>
      <family val="2"/>
      <charset val="238"/>
      <scheme val="minor"/>
    </font>
    <font>
      <sz val="11"/>
      <color theme="2" tint="-0.749992370372631"/>
      <name val="Calibri"/>
      <family val="2"/>
      <charset val="238"/>
      <scheme val="minor"/>
    </font>
    <font>
      <b/>
      <sz val="12"/>
      <color rgb="FF464646"/>
      <name val="Arial"/>
      <family val="2"/>
      <charset val="238"/>
    </font>
    <font>
      <b/>
      <sz val="11"/>
      <color theme="2" tint="-0.749992370372631"/>
      <name val="Arial"/>
      <family val="2"/>
      <charset val="238"/>
    </font>
    <font>
      <b/>
      <sz val="11"/>
      <color theme="2" tint="-0.749992370372631"/>
      <name val="Calibri"/>
      <family val="2"/>
      <charset val="238"/>
      <scheme val="minor"/>
    </font>
    <font>
      <sz val="9"/>
      <color theme="2" tint="-0.749992370372631"/>
      <name val="Arial"/>
      <family val="2"/>
      <charset val="238"/>
    </font>
    <font>
      <b/>
      <sz val="10"/>
      <color theme="2" tint="-0.749992370372631"/>
      <name val="Arial"/>
      <family val="2"/>
      <charset val="238"/>
    </font>
    <font>
      <sz val="8"/>
      <color rgb="FF464646"/>
      <name val="Arial"/>
      <family val="2"/>
      <charset val="238"/>
    </font>
    <font>
      <sz val="10"/>
      <color rgb="FF006600"/>
      <name val="Arial Narrow"/>
      <family val="2"/>
      <charset val="238"/>
    </font>
    <font>
      <sz val="11"/>
      <color theme="1"/>
      <name val="Arial Narrow"/>
      <family val="2"/>
      <charset val="238"/>
    </font>
    <font>
      <b/>
      <sz val="11"/>
      <color theme="1"/>
      <name val="Arial Narrow"/>
      <family val="2"/>
      <charset val="238"/>
    </font>
    <font>
      <b/>
      <sz val="11"/>
      <color theme="1"/>
      <name val="Arial"/>
      <family val="2"/>
      <charset val="238"/>
    </font>
    <font>
      <b/>
      <sz val="9"/>
      <color rgb="FF464646"/>
      <name val="Arial"/>
      <family val="2"/>
      <charset val="238"/>
    </font>
    <font>
      <sz val="9"/>
      <color rgb="FF464646"/>
      <name val="Arial"/>
      <family val="2"/>
      <charset val="238"/>
    </font>
    <font>
      <b/>
      <sz val="9"/>
      <color theme="1"/>
      <name val="Arial"/>
      <family val="2"/>
      <charset val="238"/>
    </font>
    <font>
      <sz val="11"/>
      <color rgb="FF464646"/>
      <name val="Arial"/>
      <family val="2"/>
      <charset val="238"/>
    </font>
    <font>
      <sz val="11"/>
      <color rgb="FFFF0000"/>
      <name val="Calibri"/>
      <family val="2"/>
      <charset val="238"/>
      <scheme val="minor"/>
    </font>
    <font>
      <u/>
      <sz val="11"/>
      <color theme="10"/>
      <name val="Calibri"/>
      <family val="2"/>
      <charset val="238"/>
      <scheme val="minor"/>
    </font>
    <font>
      <i/>
      <sz val="10"/>
      <name val="Arial"/>
      <family val="2"/>
      <charset val="238"/>
    </font>
    <font>
      <sz val="8"/>
      <color rgb="FF006600"/>
      <name val="Arial"/>
      <family val="2"/>
      <charset val="238"/>
    </font>
    <font>
      <i/>
      <sz val="8"/>
      <color rgb="FF006600"/>
      <name val="Arial"/>
      <family val="2"/>
      <charset val="238"/>
    </font>
    <font>
      <b/>
      <sz val="8"/>
      <color rgb="FFFF0000"/>
      <name val="Arial"/>
      <family val="2"/>
      <charset val="238"/>
    </font>
    <font>
      <b/>
      <sz val="10"/>
      <color theme="5"/>
      <name val="Arial Narrow"/>
      <family val="2"/>
      <charset val="238"/>
    </font>
    <font>
      <sz val="11"/>
      <color rgb="FF0070C0"/>
      <name val="Arial Narrow"/>
      <family val="2"/>
      <charset val="238"/>
    </font>
    <font>
      <sz val="11"/>
      <color rgb="FF0066FF"/>
      <name val="Arial Narrow"/>
      <family val="2"/>
      <charset val="238"/>
    </font>
    <font>
      <sz val="11"/>
      <color theme="1"/>
      <name val="Calibri"/>
      <family val="2"/>
      <charset val="238"/>
      <scheme val="minor"/>
    </font>
    <font>
      <sz val="10"/>
      <color theme="2" tint="-0.749992370372631"/>
      <name val="Calibri"/>
      <family val="2"/>
      <charset val="238"/>
      <scheme val="minor"/>
    </font>
    <font>
      <sz val="10"/>
      <name val="Arial Narrow"/>
      <family val="2"/>
      <charset val="238"/>
    </font>
    <font>
      <i/>
      <sz val="9"/>
      <name val="Arial Narrow"/>
      <family val="2"/>
      <charset val="238"/>
    </font>
    <font>
      <b/>
      <sz val="10"/>
      <name val="Arial Narrow"/>
      <family val="2"/>
      <charset val="238"/>
    </font>
    <font>
      <u/>
      <sz val="11"/>
      <color theme="10"/>
      <name val="Calibri"/>
      <family val="2"/>
      <charset val="238"/>
      <scheme val="minor"/>
    </font>
    <font>
      <b/>
      <sz val="12"/>
      <color rgb="FFFF0000"/>
      <name val="Arial"/>
      <family val="2"/>
      <charset val="238"/>
    </font>
    <font>
      <sz val="11"/>
      <color rgb="FF000000"/>
      <name val="Calibri"/>
    </font>
    <font>
      <u val="double"/>
      <sz val="11"/>
      <color rgb="FF000000"/>
      <name val="Calibri"/>
    </font>
    <font>
      <b/>
      <i/>
      <sz val="11"/>
      <color theme="1"/>
      <name val="Calibri"/>
      <charset val="238"/>
      <scheme val="minor"/>
    </font>
  </fonts>
  <fills count="15">
    <fill>
      <patternFill patternType="none"/>
    </fill>
    <fill>
      <patternFill patternType="gray125"/>
    </fill>
    <fill>
      <patternFill patternType="solid">
        <fgColor theme="8" tint="0.59999389629810485"/>
        <bgColor indexed="64"/>
      </patternFill>
    </fill>
    <fill>
      <patternFill patternType="solid">
        <fgColor rgb="FFCCD1CD"/>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patternFill patternType="solid">
        <fgColor rgb="FF9EC2A6"/>
        <bgColor indexed="64"/>
      </patternFill>
    </fill>
    <fill>
      <patternFill patternType="solid">
        <fgColor rgb="FFEAEDE9"/>
        <bgColor indexed="64"/>
      </patternFill>
    </fill>
    <fill>
      <patternFill patternType="solid">
        <fgColor rgb="FF649981"/>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E2EFDA"/>
        <bgColor indexed="64"/>
      </patternFill>
    </fill>
  </fills>
  <borders count="5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double">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auto="1"/>
      </left>
      <right style="medium">
        <color auto="1"/>
      </right>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7">
    <xf numFmtId="0" fontId="0" fillId="0" borderId="0"/>
    <xf numFmtId="43" fontId="56" fillId="0" borderId="0" applyFont="0" applyFill="0" applyBorder="0" applyAlignment="0" applyProtection="0"/>
    <xf numFmtId="9" fontId="56" fillId="0" borderId="0" applyFont="0" applyFill="0" applyBorder="0" applyAlignment="0" applyProtection="0"/>
    <xf numFmtId="0" fontId="48" fillId="0" borderId="0" applyNumberFormat="0" applyFill="0" applyBorder="0" applyAlignment="0" applyProtection="0"/>
    <xf numFmtId="0" fontId="2" fillId="0" borderId="0"/>
    <xf numFmtId="9" fontId="2" fillId="0" borderId="0" applyFont="0" applyFill="0" applyBorder="0" applyAlignment="0" applyProtection="0"/>
    <xf numFmtId="0" fontId="61" fillId="0" borderId="0" applyNumberFormat="0" applyFill="0" applyBorder="0" applyAlignment="0" applyProtection="0"/>
  </cellStyleXfs>
  <cellXfs count="329">
    <xf numFmtId="0" fontId="0" fillId="0" borderId="0" xfId="0"/>
    <xf numFmtId="0" fontId="0" fillId="2" borderId="0" xfId="0" applyFill="1"/>
    <xf numFmtId="0" fontId="0" fillId="0" borderId="0" xfId="0" applyAlignment="1">
      <alignment wrapText="1"/>
    </xf>
    <xf numFmtId="0" fontId="3" fillId="0" borderId="0" xfId="0" applyFont="1"/>
    <xf numFmtId="0" fontId="4" fillId="3" borderId="0" xfId="0" applyFont="1" applyFill="1"/>
    <xf numFmtId="0" fontId="0" fillId="3" borderId="0" xfId="0" applyFill="1"/>
    <xf numFmtId="0" fontId="4" fillId="3" borderId="0" xfId="0" applyFont="1" applyFill="1" applyAlignment="1">
      <alignment vertical="center"/>
    </xf>
    <xf numFmtId="0" fontId="0" fillId="3" borderId="0" xfId="0" applyFill="1" applyAlignment="1">
      <alignment wrapText="1"/>
    </xf>
    <xf numFmtId="0" fontId="5" fillId="0" borderId="0" xfId="0" applyFont="1"/>
    <xf numFmtId="0" fontId="5" fillId="3" borderId="0" xfId="0" applyFont="1" applyFill="1"/>
    <xf numFmtId="0" fontId="5" fillId="0" borderId="0" xfId="0" applyFont="1" applyAlignment="1">
      <alignment vertical="center"/>
    </xf>
    <xf numFmtId="0" fontId="5" fillId="0" borderId="0" xfId="0" applyFont="1" applyAlignment="1">
      <alignment horizontal="justify" vertical="center"/>
    </xf>
    <xf numFmtId="0" fontId="6" fillId="3" borderId="0" xfId="0" applyFont="1" applyFill="1"/>
    <xf numFmtId="0" fontId="6" fillId="3" borderId="0" xfId="0" applyFont="1" applyFill="1" applyAlignment="1">
      <alignment horizontal="justify" vertical="center"/>
    </xf>
    <xf numFmtId="0" fontId="5" fillId="0" borderId="0" xfId="0" applyFont="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left" vertical="center" wrapText="1"/>
    </xf>
    <xf numFmtId="0" fontId="4" fillId="0" borderId="0" xfId="0" applyFont="1" applyAlignment="1">
      <alignment vertical="center"/>
    </xf>
    <xf numFmtId="44" fontId="6" fillId="5" borderId="6" xfId="0" applyNumberFormat="1" applyFont="1" applyFill="1" applyBorder="1" applyAlignment="1" applyProtection="1">
      <alignment horizontal="right" vertical="center" wrapText="1"/>
      <protection locked="0"/>
    </xf>
    <xf numFmtId="1" fontId="5" fillId="0" borderId="0" xfId="0" applyNumberFormat="1" applyFont="1" applyProtection="1">
      <protection locked="0"/>
    </xf>
    <xf numFmtId="164" fontId="5" fillId="5" borderId="6" xfId="0" applyNumberFormat="1" applyFont="1" applyFill="1" applyBorder="1" applyAlignment="1" applyProtection="1">
      <alignment horizontal="center" vertical="center"/>
      <protection locked="0"/>
    </xf>
    <xf numFmtId="164" fontId="5" fillId="4" borderId="6" xfId="0" applyNumberFormat="1" applyFont="1" applyFill="1" applyBorder="1" applyAlignment="1" applyProtection="1">
      <alignment horizontal="center" vertical="center"/>
      <protection locked="0"/>
    </xf>
    <xf numFmtId="0" fontId="8" fillId="0" borderId="0" xfId="0" applyFont="1"/>
    <xf numFmtId="164" fontId="4" fillId="4" borderId="6" xfId="0" applyNumberFormat="1" applyFont="1" applyFill="1" applyBorder="1" applyAlignment="1">
      <alignment horizontal="center" vertical="center"/>
    </xf>
    <xf numFmtId="2" fontId="9" fillId="4" borderId="8" xfId="0" applyNumberFormat="1"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5" fillId="5" borderId="13" xfId="0" applyFont="1" applyFill="1" applyBorder="1" applyAlignment="1" applyProtection="1">
      <alignment horizontal="right" vertical="center" wrapText="1"/>
      <protection locked="0"/>
    </xf>
    <xf numFmtId="0" fontId="5" fillId="5" borderId="14" xfId="0" applyFont="1" applyFill="1" applyBorder="1" applyAlignment="1" applyProtection="1">
      <alignment horizontal="right" vertical="center" wrapText="1"/>
      <protection locked="0"/>
    </xf>
    <xf numFmtId="49" fontId="5" fillId="5" borderId="14" xfId="0" applyNumberFormat="1" applyFont="1" applyFill="1" applyBorder="1" applyAlignment="1" applyProtection="1">
      <alignment horizontal="right" vertical="center" wrapText="1"/>
      <protection locked="0"/>
    </xf>
    <xf numFmtId="0" fontId="5" fillId="5" borderId="15" xfId="0" applyFont="1" applyFill="1" applyBorder="1" applyAlignment="1" applyProtection="1">
      <alignment horizontal="right" vertical="center" wrapText="1"/>
      <protection locked="0"/>
    </xf>
    <xf numFmtId="0" fontId="5" fillId="5" borderId="6" xfId="0" applyFont="1" applyFill="1" applyBorder="1" applyAlignment="1" applyProtection="1">
      <alignment horizontal="right" vertical="center" wrapText="1"/>
      <protection locked="0"/>
    </xf>
    <xf numFmtId="49" fontId="5" fillId="5" borderId="6" xfId="0" applyNumberFormat="1" applyFont="1" applyFill="1" applyBorder="1" applyAlignment="1" applyProtection="1">
      <alignment horizontal="right" vertical="center" wrapText="1"/>
      <protection locked="0"/>
    </xf>
    <xf numFmtId="0" fontId="5" fillId="5" borderId="16" xfId="0" applyFont="1" applyFill="1" applyBorder="1" applyAlignment="1" applyProtection="1">
      <alignment horizontal="right" vertical="center" wrapText="1"/>
      <protection locked="0"/>
    </xf>
    <xf numFmtId="0" fontId="5" fillId="5" borderId="17" xfId="0" applyFont="1" applyFill="1" applyBorder="1" applyAlignment="1" applyProtection="1">
      <alignment horizontal="right" vertical="center" wrapText="1"/>
      <protection locked="0"/>
    </xf>
    <xf numFmtId="49" fontId="5" fillId="5" borderId="17" xfId="0" applyNumberFormat="1" applyFont="1" applyFill="1" applyBorder="1" applyAlignment="1" applyProtection="1">
      <alignment horizontal="right" vertical="center" wrapText="1"/>
      <protection locked="0"/>
    </xf>
    <xf numFmtId="0" fontId="5" fillId="0" borderId="0" xfId="0" applyFont="1" applyAlignment="1">
      <alignment horizontal="right" vertical="center" wrapText="1"/>
    </xf>
    <xf numFmtId="49" fontId="5" fillId="0" borderId="0" xfId="0" applyNumberFormat="1" applyFont="1" applyAlignment="1">
      <alignment horizontal="right" vertical="center" wrapText="1"/>
    </xf>
    <xf numFmtId="0" fontId="15" fillId="0" borderId="0" xfId="0" applyFont="1" applyAlignment="1">
      <alignment vertical="center"/>
    </xf>
    <xf numFmtId="0" fontId="13" fillId="3" borderId="20" xfId="0" applyFont="1" applyFill="1" applyBorder="1" applyAlignment="1">
      <alignment horizontal="center" vertical="center" wrapText="1"/>
    </xf>
    <xf numFmtId="165" fontId="4" fillId="5" borderId="14" xfId="0" applyNumberFormat="1" applyFont="1" applyFill="1" applyBorder="1" applyAlignment="1" applyProtection="1">
      <alignment horizontal="right" vertical="center" wrapText="1"/>
      <protection locked="0"/>
    </xf>
    <xf numFmtId="165" fontId="4" fillId="3" borderId="14" xfId="0" applyNumberFormat="1" applyFont="1" applyFill="1" applyBorder="1" applyAlignment="1">
      <alignment horizontal="right" vertical="center" wrapText="1"/>
    </xf>
    <xf numFmtId="165" fontId="5" fillId="5" borderId="6" xfId="0" applyNumberFormat="1" applyFont="1" applyFill="1" applyBorder="1" applyAlignment="1" applyProtection="1">
      <alignment horizontal="right" vertical="center" wrapText="1"/>
      <protection locked="0"/>
    </xf>
    <xf numFmtId="165" fontId="4" fillId="5" borderId="6" xfId="0" applyNumberFormat="1" applyFont="1" applyFill="1" applyBorder="1" applyAlignment="1" applyProtection="1">
      <alignment horizontal="right" vertical="center" wrapText="1"/>
      <protection locked="0"/>
    </xf>
    <xf numFmtId="165" fontId="4" fillId="5" borderId="17" xfId="0" applyNumberFormat="1" applyFont="1" applyFill="1" applyBorder="1" applyAlignment="1" applyProtection="1">
      <alignment horizontal="right" vertical="center" wrapText="1"/>
      <protection locked="0"/>
    </xf>
    <xf numFmtId="165" fontId="5" fillId="5" borderId="17" xfId="0" applyNumberFormat="1" applyFont="1" applyFill="1" applyBorder="1" applyAlignment="1" applyProtection="1">
      <alignment horizontal="right" vertical="center" wrapText="1"/>
      <protection locked="0"/>
    </xf>
    <xf numFmtId="165" fontId="4" fillId="0" borderId="21" xfId="0" applyNumberFormat="1" applyFont="1" applyBorder="1" applyAlignment="1">
      <alignment horizontal="right" vertical="center" wrapText="1"/>
    </xf>
    <xf numFmtId="165" fontId="4" fillId="3" borderId="21" xfId="0" applyNumberFormat="1" applyFont="1" applyFill="1" applyBorder="1" applyAlignment="1">
      <alignment horizontal="right" vertical="center" wrapText="1"/>
    </xf>
    <xf numFmtId="165" fontId="5" fillId="0" borderId="21" xfId="0" applyNumberFormat="1" applyFont="1" applyBorder="1" applyAlignment="1">
      <alignment horizontal="right" vertical="center" wrapText="1"/>
    </xf>
    <xf numFmtId="165" fontId="4" fillId="0" borderId="0" xfId="0" applyNumberFormat="1" applyFont="1" applyAlignment="1">
      <alignment horizontal="right" vertical="center" wrapText="1"/>
    </xf>
    <xf numFmtId="165" fontId="5" fillId="0" borderId="0" xfId="0" applyNumberFormat="1" applyFont="1" applyAlignment="1">
      <alignment horizontal="right" vertical="center" wrapText="1"/>
    </xf>
    <xf numFmtId="0" fontId="5" fillId="5" borderId="22" xfId="0" applyFont="1" applyFill="1" applyBorder="1" applyAlignment="1" applyProtection="1">
      <alignment horizontal="right" vertical="center" wrapText="1"/>
      <protection locked="0"/>
    </xf>
    <xf numFmtId="0" fontId="5" fillId="5" borderId="23" xfId="0" applyFont="1" applyFill="1" applyBorder="1" applyAlignment="1" applyProtection="1">
      <alignment horizontal="right" vertical="center" wrapText="1"/>
      <protection locked="0"/>
    </xf>
    <xf numFmtId="0" fontId="5" fillId="5" borderId="24" xfId="0" applyFont="1" applyFill="1" applyBorder="1" applyAlignment="1" applyProtection="1">
      <alignment horizontal="right" vertical="center" wrapText="1"/>
      <protection locked="0"/>
    </xf>
    <xf numFmtId="0" fontId="5" fillId="0" borderId="21" xfId="0" applyFont="1" applyBorder="1" applyAlignment="1">
      <alignment horizontal="right" vertical="center" wrapText="1"/>
    </xf>
    <xf numFmtId="0" fontId="5" fillId="0" borderId="25" xfId="0" applyFont="1" applyBorder="1" applyAlignment="1">
      <alignment horizontal="right" vertical="center" wrapText="1"/>
    </xf>
    <xf numFmtId="0" fontId="9" fillId="3" borderId="0" xfId="0" applyFont="1" applyFill="1"/>
    <xf numFmtId="0" fontId="13" fillId="3" borderId="2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8" fillId="0" borderId="32" xfId="0" applyFont="1" applyBorder="1" applyAlignment="1" applyProtection="1">
      <alignment horizontal="left" vertical="center" wrapText="1"/>
      <protection locked="0"/>
    </xf>
    <xf numFmtId="49" fontId="18" fillId="5" borderId="32" xfId="0" applyNumberFormat="1" applyFont="1" applyFill="1" applyBorder="1" applyAlignment="1" applyProtection="1">
      <alignment vertical="center" wrapText="1"/>
      <protection locked="0"/>
    </xf>
    <xf numFmtId="0" fontId="18" fillId="0" borderId="21" xfId="0" applyFont="1" applyBorder="1" applyAlignment="1" applyProtection="1">
      <alignment horizontal="left" vertical="center" wrapText="1"/>
      <protection locked="0"/>
    </xf>
    <xf numFmtId="7" fontId="18" fillId="5" borderId="21" xfId="1" applyNumberFormat="1" applyFont="1" applyFill="1" applyBorder="1" applyAlignment="1" applyProtection="1">
      <alignment vertical="center" wrapText="1"/>
      <protection locked="0"/>
    </xf>
    <xf numFmtId="0" fontId="21" fillId="3" borderId="0" xfId="0" applyFont="1" applyFill="1"/>
    <xf numFmtId="0" fontId="22" fillId="3" borderId="0" xfId="0" applyFont="1" applyFill="1"/>
    <xf numFmtId="165" fontId="23" fillId="0" borderId="35" xfId="0" applyNumberFormat="1" applyFont="1" applyBorder="1" applyAlignment="1">
      <alignment horizontal="right" vertical="center" wrapText="1"/>
    </xf>
    <xf numFmtId="165" fontId="0" fillId="0" borderId="0" xfId="0" applyNumberFormat="1"/>
    <xf numFmtId="44" fontId="0" fillId="5" borderId="6" xfId="0" applyNumberFormat="1" applyFill="1" applyBorder="1" applyProtection="1">
      <protection locked="0"/>
    </xf>
    <xf numFmtId="0" fontId="0" fillId="5" borderId="6" xfId="0" applyFill="1" applyBorder="1" applyProtection="1">
      <protection locked="0"/>
    </xf>
    <xf numFmtId="0" fontId="24" fillId="0" borderId="0" xfId="0" applyFont="1"/>
    <xf numFmtId="44" fontId="21" fillId="3" borderId="0" xfId="0" applyNumberFormat="1" applyFont="1" applyFill="1"/>
    <xf numFmtId="0" fontId="28" fillId="8" borderId="36" xfId="0" applyFont="1" applyFill="1" applyBorder="1" applyAlignment="1">
      <alignment horizontal="left" vertical="center"/>
    </xf>
    <xf numFmtId="0" fontId="28" fillId="8" borderId="36" xfId="0" applyFont="1" applyFill="1" applyBorder="1" applyAlignment="1">
      <alignment horizontal="center" vertical="center"/>
    </xf>
    <xf numFmtId="0" fontId="29" fillId="7" borderId="6" xfId="0" applyFont="1" applyFill="1" applyBorder="1" applyAlignment="1">
      <alignment wrapText="1"/>
    </xf>
    <xf numFmtId="14" fontId="30" fillId="7" borderId="6" xfId="0" applyNumberFormat="1" applyFont="1" applyFill="1" applyBorder="1" applyAlignment="1">
      <alignment horizontal="center"/>
    </xf>
    <xf numFmtId="0" fontId="0" fillId="0" borderId="6" xfId="0" applyBorder="1" applyAlignment="1">
      <alignment horizontal="left" vertical="center" wrapText="1"/>
    </xf>
    <xf numFmtId="0" fontId="0" fillId="0" borderId="6" xfId="0" applyBorder="1" applyAlignment="1">
      <alignment wrapText="1"/>
    </xf>
    <xf numFmtId="0" fontId="28" fillId="0" borderId="0" xfId="0" applyFont="1" applyAlignment="1">
      <alignment horizontal="center" vertical="center"/>
    </xf>
    <xf numFmtId="0" fontId="27" fillId="0" borderId="0" xfId="0" applyFont="1"/>
    <xf numFmtId="0" fontId="27" fillId="0" borderId="0" xfId="0" applyFont="1" applyAlignment="1">
      <alignment wrapText="1"/>
    </xf>
    <xf numFmtId="0" fontId="26" fillId="0" borderId="0" xfId="0" applyFont="1"/>
    <xf numFmtId="0" fontId="32" fillId="0" borderId="0" xfId="0" applyFont="1"/>
    <xf numFmtId="0" fontId="34" fillId="0" borderId="0" xfId="0" applyFont="1"/>
    <xf numFmtId="0" fontId="0" fillId="10" borderId="6" xfId="0" applyFill="1" applyBorder="1" applyAlignment="1">
      <alignment horizontal="left" vertical="center" wrapText="1"/>
    </xf>
    <xf numFmtId="0" fontId="12" fillId="8" borderId="6" xfId="0" applyFont="1" applyFill="1" applyBorder="1" applyAlignment="1">
      <alignment wrapText="1"/>
    </xf>
    <xf numFmtId="0" fontId="0" fillId="8" borderId="6" xfId="0" applyFill="1" applyBorder="1" applyAlignment="1">
      <alignment horizontal="left" vertical="center" wrapText="1"/>
    </xf>
    <xf numFmtId="0" fontId="38" fillId="0" borderId="0" xfId="0" applyFont="1"/>
    <xf numFmtId="0" fontId="0" fillId="0" borderId="6" xfId="0" applyBorder="1"/>
    <xf numFmtId="165" fontId="40" fillId="5" borderId="6" xfId="0" applyNumberFormat="1" applyFont="1" applyFill="1" applyBorder="1" applyAlignment="1" applyProtection="1">
      <alignment horizontal="right"/>
      <protection locked="0"/>
    </xf>
    <xf numFmtId="10" fontId="41" fillId="8" borderId="6" xfId="2" applyNumberFormat="1" applyFont="1" applyFill="1" applyBorder="1" applyAlignment="1" applyProtection="1">
      <alignment horizontal="right"/>
      <protection locked="0"/>
    </xf>
    <xf numFmtId="165" fontId="40" fillId="0" borderId="0" xfId="0" applyNumberFormat="1" applyFont="1" applyAlignment="1" applyProtection="1">
      <alignment horizontal="right"/>
      <protection locked="0"/>
    </xf>
    <xf numFmtId="10" fontId="41" fillId="0" borderId="0" xfId="2" applyNumberFormat="1" applyFont="1" applyFill="1" applyBorder="1" applyAlignment="1" applyProtection="1">
      <alignment horizontal="right"/>
      <protection locked="0"/>
    </xf>
    <xf numFmtId="0" fontId="0" fillId="11" borderId="0" xfId="0" applyFill="1"/>
    <xf numFmtId="0" fontId="0" fillId="12" borderId="0" xfId="0" applyFill="1"/>
    <xf numFmtId="0" fontId="14" fillId="13" borderId="0" xfId="0" applyFont="1" applyFill="1"/>
    <xf numFmtId="0" fontId="23" fillId="0" borderId="0" xfId="0" applyFont="1"/>
    <xf numFmtId="0" fontId="26" fillId="7" borderId="0" xfId="0" applyFont="1" applyFill="1"/>
    <xf numFmtId="0" fontId="42" fillId="0" borderId="0" xfId="0" applyFont="1"/>
    <xf numFmtId="0" fontId="43" fillId="0" borderId="0" xfId="0" applyFont="1" applyAlignment="1">
      <alignment horizontal="justify" vertical="center" wrapText="1"/>
    </xf>
    <xf numFmtId="0" fontId="43" fillId="0" borderId="0" xfId="0" applyFont="1" applyAlignment="1">
      <alignment horizontal="left" vertical="center" wrapText="1"/>
    </xf>
    <xf numFmtId="0" fontId="43" fillId="0" borderId="0" xfId="0" applyFont="1" applyAlignment="1">
      <alignment wrapText="1"/>
    </xf>
    <xf numFmtId="0" fontId="44" fillId="0" borderId="0" xfId="0" applyFont="1" applyAlignment="1">
      <alignment wrapText="1"/>
    </xf>
    <xf numFmtId="0" fontId="43" fillId="7" borderId="40" xfId="0" applyFont="1" applyFill="1" applyBorder="1" applyAlignment="1">
      <alignment horizontal="center" vertical="center" wrapText="1"/>
    </xf>
    <xf numFmtId="0" fontId="43" fillId="11" borderId="36" xfId="0" applyFont="1" applyFill="1" applyBorder="1" applyAlignment="1">
      <alignment vertical="center"/>
    </xf>
    <xf numFmtId="0" fontId="43" fillId="11" borderId="42" xfId="0" applyFont="1" applyFill="1" applyBorder="1" applyAlignment="1" applyProtection="1">
      <alignment horizontal="center" vertical="center"/>
      <protection locked="0"/>
    </xf>
    <xf numFmtId="0" fontId="44" fillId="11" borderId="2" xfId="0" applyFont="1" applyFill="1" applyBorder="1" applyProtection="1">
      <protection locked="0"/>
    </xf>
    <xf numFmtId="0" fontId="43" fillId="11" borderId="5" xfId="0" applyFont="1" applyFill="1" applyBorder="1" applyAlignment="1">
      <alignment vertical="center"/>
    </xf>
    <xf numFmtId="0" fontId="43" fillId="11" borderId="41" xfId="0" applyFont="1" applyFill="1" applyBorder="1" applyAlignment="1" applyProtection="1">
      <alignment horizontal="center" vertical="center"/>
      <protection locked="0"/>
    </xf>
    <xf numFmtId="0" fontId="38" fillId="0" borderId="41" xfId="0" applyFont="1" applyBorder="1"/>
    <xf numFmtId="0" fontId="44" fillId="0" borderId="5" xfId="0" applyFont="1" applyBorder="1"/>
    <xf numFmtId="0" fontId="44" fillId="0" borderId="41" xfId="0" applyFont="1" applyBorder="1" applyAlignment="1" applyProtection="1">
      <alignment horizontal="left" vertical="center"/>
      <protection locked="0"/>
    </xf>
    <xf numFmtId="0" fontId="44" fillId="0" borderId="2" xfId="0" applyFont="1" applyBorder="1" applyProtection="1">
      <protection locked="0"/>
    </xf>
    <xf numFmtId="0" fontId="44" fillId="0" borderId="41" xfId="0" applyFont="1" applyBorder="1" applyAlignment="1">
      <alignment wrapText="1"/>
    </xf>
    <xf numFmtId="0" fontId="44" fillId="0" borderId="5" xfId="0" applyFont="1" applyBorder="1" applyAlignment="1">
      <alignment wrapText="1"/>
    </xf>
    <xf numFmtId="0" fontId="44" fillId="0" borderId="41" xfId="0" applyFont="1" applyBorder="1" applyAlignment="1" applyProtection="1">
      <alignment horizontal="center" vertical="center" wrapText="1"/>
      <protection locked="0"/>
    </xf>
    <xf numFmtId="0" fontId="44" fillId="0" borderId="41" xfId="0" applyFont="1" applyBorder="1" applyAlignment="1" applyProtection="1">
      <alignment horizontal="center" vertical="center"/>
      <protection locked="0"/>
    </xf>
    <xf numFmtId="0" fontId="44" fillId="0" borderId="41" xfId="0" applyFont="1" applyBorder="1"/>
    <xf numFmtId="0" fontId="38" fillId="0" borderId="41" xfId="0" applyFont="1" applyBorder="1" applyAlignment="1">
      <alignment wrapText="1"/>
    </xf>
    <xf numFmtId="0" fontId="44" fillId="0" borderId="5" xfId="0" applyFont="1" applyBorder="1" applyAlignment="1">
      <alignment vertical="center"/>
    </xf>
    <xf numFmtId="0" fontId="44" fillId="11" borderId="41" xfId="0" applyFont="1" applyFill="1" applyBorder="1"/>
    <xf numFmtId="0" fontId="44" fillId="11" borderId="5" xfId="0" applyFont="1" applyFill="1" applyBorder="1"/>
    <xf numFmtId="0" fontId="44" fillId="11" borderId="41" xfId="0" applyFont="1" applyFill="1" applyBorder="1" applyAlignment="1">
      <alignment horizontal="center"/>
    </xf>
    <xf numFmtId="0" fontId="44" fillId="11" borderId="2" xfId="0" applyFont="1" applyFill="1" applyBorder="1"/>
    <xf numFmtId="0" fontId="44" fillId="0" borderId="41" xfId="0" applyFont="1" applyBorder="1" applyAlignment="1" applyProtection="1">
      <alignment horizontal="center"/>
      <protection locked="0"/>
    </xf>
    <xf numFmtId="0" fontId="43" fillId="7" borderId="41" xfId="0" applyFont="1" applyFill="1" applyBorder="1"/>
    <xf numFmtId="0" fontId="43" fillId="7" borderId="5" xfId="0" applyFont="1" applyFill="1" applyBorder="1"/>
    <xf numFmtId="0" fontId="43" fillId="7" borderId="41" xfId="0" applyFont="1" applyFill="1" applyBorder="1" applyAlignment="1">
      <alignment horizontal="center" vertical="center"/>
    </xf>
    <xf numFmtId="0" fontId="44" fillId="7" borderId="2" xfId="0" applyFont="1" applyFill="1" applyBorder="1"/>
    <xf numFmtId="0" fontId="44" fillId="0" borderId="43" xfId="0" applyFont="1" applyBorder="1"/>
    <xf numFmtId="0" fontId="44" fillId="0" borderId="44" xfId="0" applyFont="1" applyBorder="1"/>
    <xf numFmtId="0" fontId="44" fillId="0" borderId="45" xfId="0" applyFont="1" applyBorder="1" applyAlignment="1" applyProtection="1">
      <alignment horizontal="center" vertical="center"/>
      <protection locked="0"/>
    </xf>
    <xf numFmtId="0" fontId="43" fillId="7" borderId="46" xfId="0" applyFont="1" applyFill="1" applyBorder="1"/>
    <xf numFmtId="0" fontId="43" fillId="7" borderId="35" xfId="0" applyFont="1" applyFill="1" applyBorder="1"/>
    <xf numFmtId="0" fontId="43" fillId="9" borderId="29" xfId="0" applyFont="1" applyFill="1" applyBorder="1"/>
    <xf numFmtId="0" fontId="43" fillId="9" borderId="39" xfId="0" applyFont="1" applyFill="1" applyBorder="1"/>
    <xf numFmtId="0" fontId="43" fillId="9" borderId="19" xfId="0" applyFont="1" applyFill="1" applyBorder="1"/>
    <xf numFmtId="0" fontId="43" fillId="7" borderId="29" xfId="0" applyFont="1" applyFill="1" applyBorder="1"/>
    <xf numFmtId="0" fontId="43" fillId="7" borderId="39" xfId="0" applyFont="1" applyFill="1" applyBorder="1"/>
    <xf numFmtId="0" fontId="43" fillId="7" borderId="19" xfId="0" applyFont="1" applyFill="1" applyBorder="1"/>
    <xf numFmtId="0" fontId="45" fillId="13" borderId="0" xfId="0" applyFont="1" applyFill="1"/>
    <xf numFmtId="0" fontId="44" fillId="11" borderId="6" xfId="0" applyFont="1" applyFill="1" applyBorder="1" applyProtection="1">
      <protection locked="0"/>
    </xf>
    <xf numFmtId="0" fontId="44" fillId="0" borderId="6" xfId="0" applyFont="1" applyBorder="1" applyProtection="1">
      <protection locked="0"/>
    </xf>
    <xf numFmtId="0" fontId="44" fillId="11" borderId="6" xfId="0" applyFont="1" applyFill="1" applyBorder="1"/>
    <xf numFmtId="0" fontId="44" fillId="7" borderId="6" xfId="0" applyFont="1" applyFill="1" applyBorder="1"/>
    <xf numFmtId="0" fontId="43" fillId="7" borderId="21" xfId="0" applyFont="1" applyFill="1" applyBorder="1"/>
    <xf numFmtId="0" fontId="44" fillId="0" borderId="0" xfId="0" applyFont="1"/>
    <xf numFmtId="0" fontId="43" fillId="7" borderId="47" xfId="0" applyFont="1" applyFill="1" applyBorder="1" applyAlignment="1">
      <alignment horizontal="center" vertical="center" wrapText="1"/>
    </xf>
    <xf numFmtId="0" fontId="44" fillId="11" borderId="23" xfId="0" applyFont="1" applyFill="1" applyBorder="1" applyProtection="1">
      <protection locked="0"/>
    </xf>
    <xf numFmtId="0" fontId="44" fillId="11" borderId="15" xfId="0" applyFont="1" applyFill="1" applyBorder="1" applyProtection="1">
      <protection locked="0"/>
    </xf>
    <xf numFmtId="0" fontId="44" fillId="0" borderId="23" xfId="0" applyFont="1" applyBorder="1" applyProtection="1">
      <protection locked="0"/>
    </xf>
    <xf numFmtId="0" fontId="44" fillId="0" borderId="15" xfId="0" applyFont="1" applyBorder="1" applyProtection="1">
      <protection locked="0"/>
    </xf>
    <xf numFmtId="0" fontId="44" fillId="11" borderId="23" xfId="0" applyFont="1" applyFill="1" applyBorder="1"/>
    <xf numFmtId="0" fontId="44" fillId="11" borderId="15" xfId="0" applyFont="1" applyFill="1" applyBorder="1"/>
    <xf numFmtId="0" fontId="44" fillId="7" borderId="23" xfId="0" applyFont="1" applyFill="1" applyBorder="1"/>
    <xf numFmtId="0" fontId="44" fillId="7" borderId="15" xfId="0" applyFont="1" applyFill="1" applyBorder="1"/>
    <xf numFmtId="0" fontId="0" fillId="0" borderId="0" xfId="0" applyAlignment="1">
      <alignment vertical="center"/>
    </xf>
    <xf numFmtId="0" fontId="26" fillId="8" borderId="6" xfId="0" applyFont="1" applyFill="1" applyBorder="1" applyAlignment="1">
      <alignment vertical="center" wrapText="1"/>
    </xf>
    <xf numFmtId="0" fontId="26" fillId="8" borderId="6" xfId="0" applyFont="1" applyFill="1" applyBorder="1" applyAlignment="1">
      <alignment vertical="center"/>
    </xf>
    <xf numFmtId="0" fontId="26" fillId="8" borderId="6" xfId="0" applyFont="1" applyFill="1" applyBorder="1" applyAlignment="1">
      <alignment horizontal="center" vertical="center"/>
    </xf>
    <xf numFmtId="0" fontId="26" fillId="0" borderId="6" xfId="0" applyFont="1" applyBorder="1" applyAlignment="1">
      <alignment vertical="center" wrapText="1"/>
    </xf>
    <xf numFmtId="0" fontId="46" fillId="0" borderId="6" xfId="0" applyFont="1" applyBorder="1" applyAlignment="1">
      <alignment vertical="center" wrapText="1"/>
    </xf>
    <xf numFmtId="0" fontId="46" fillId="0" borderId="6" xfId="0" applyFont="1" applyBorder="1" applyAlignment="1">
      <alignment vertical="center"/>
    </xf>
    <xf numFmtId="0" fontId="27" fillId="0" borderId="0" xfId="0" applyFont="1" applyAlignment="1">
      <alignment vertical="center" wrapText="1"/>
    </xf>
    <xf numFmtId="0" fontId="47" fillId="0" borderId="0" xfId="0" applyFont="1" applyAlignment="1">
      <alignment vertical="center"/>
    </xf>
    <xf numFmtId="3" fontId="0" fillId="0" borderId="6" xfId="1" applyNumberFormat="1" applyFont="1" applyBorder="1" applyProtection="1">
      <protection locked="0"/>
    </xf>
    <xf numFmtId="3" fontId="0" fillId="8" borderId="6" xfId="1" applyNumberFormat="1" applyFont="1" applyFill="1" applyBorder="1" applyProtection="1">
      <protection locked="0"/>
    </xf>
    <xf numFmtId="3" fontId="0" fillId="10" borderId="6" xfId="1" applyNumberFormat="1" applyFont="1" applyFill="1" applyBorder="1" applyProtection="1">
      <protection locked="0"/>
    </xf>
    <xf numFmtId="4" fontId="0" fillId="0" borderId="6" xfId="1" applyNumberFormat="1" applyFont="1" applyBorder="1" applyProtection="1">
      <protection locked="0"/>
    </xf>
    <xf numFmtId="4" fontId="0" fillId="0" borderId="6" xfId="0" applyNumberFormat="1" applyBorder="1" applyProtection="1">
      <protection locked="0"/>
    </xf>
    <xf numFmtId="3" fontId="0" fillId="0" borderId="6" xfId="1" applyNumberFormat="1" applyFont="1" applyBorder="1" applyAlignment="1" applyProtection="1">
      <protection locked="0"/>
    </xf>
    <xf numFmtId="3" fontId="32" fillId="0" borderId="6" xfId="0" applyNumberFormat="1" applyFont="1" applyBorder="1" applyAlignment="1" applyProtection="1">
      <alignment horizontal="center"/>
      <protection locked="0"/>
    </xf>
    <xf numFmtId="3" fontId="0" fillId="0" borderId="0" xfId="0" applyNumberFormat="1"/>
    <xf numFmtId="44" fontId="58" fillId="5" borderId="6" xfId="4" applyNumberFormat="1" applyFont="1" applyFill="1" applyBorder="1" applyAlignment="1" applyProtection="1">
      <alignment horizontal="right"/>
      <protection locked="0"/>
    </xf>
    <xf numFmtId="0" fontId="58" fillId="5" borderId="6" xfId="4" applyFont="1" applyFill="1" applyBorder="1" applyAlignment="1" applyProtection="1">
      <alignment horizontal="right"/>
      <protection locked="0"/>
    </xf>
    <xf numFmtId="0" fontId="59" fillId="5" borderId="6" xfId="4" applyFont="1" applyFill="1" applyBorder="1" applyAlignment="1" applyProtection="1">
      <alignment horizontal="right" wrapText="1"/>
      <protection locked="0"/>
    </xf>
    <xf numFmtId="44" fontId="59" fillId="5" borderId="6" xfId="4" applyNumberFormat="1" applyFont="1" applyFill="1" applyBorder="1" applyAlignment="1" applyProtection="1">
      <alignment horizontal="right" wrapText="1"/>
      <protection locked="0"/>
    </xf>
    <xf numFmtId="44" fontId="60" fillId="5" borderId="6" xfId="4" applyNumberFormat="1" applyFont="1" applyFill="1" applyBorder="1" applyAlignment="1" applyProtection="1">
      <alignment horizontal="right"/>
      <protection locked="0"/>
    </xf>
    <xf numFmtId="4" fontId="0" fillId="0" borderId="0" xfId="0" applyNumberFormat="1"/>
    <xf numFmtId="166" fontId="59" fillId="5" borderId="6" xfId="4" applyNumberFormat="1" applyFont="1" applyFill="1" applyBorder="1" applyAlignment="1" applyProtection="1">
      <alignment horizontal="right" wrapText="1"/>
      <protection locked="0"/>
    </xf>
    <xf numFmtId="166" fontId="58" fillId="5" borderId="6" xfId="4" applyNumberFormat="1" applyFont="1" applyFill="1" applyBorder="1" applyAlignment="1" applyProtection="1">
      <alignment horizontal="right"/>
      <protection locked="0"/>
    </xf>
    <xf numFmtId="165" fontId="59" fillId="5" borderId="6" xfId="4" applyNumberFormat="1" applyFont="1" applyFill="1" applyBorder="1" applyAlignment="1" applyProtection="1">
      <alignment horizontal="right" wrapText="1"/>
      <protection locked="0"/>
    </xf>
    <xf numFmtId="165" fontId="58" fillId="5" borderId="6" xfId="4" applyNumberFormat="1" applyFont="1" applyFill="1" applyBorder="1" applyAlignment="1" applyProtection="1">
      <alignment horizontal="right"/>
      <protection locked="0"/>
    </xf>
    <xf numFmtId="0" fontId="0" fillId="0" borderId="6" xfId="0" applyBorder="1" applyAlignment="1" applyProtection="1">
      <alignment wrapText="1"/>
      <protection locked="0"/>
    </xf>
    <xf numFmtId="3" fontId="0" fillId="0" borderId="6" xfId="0" applyNumberFormat="1" applyBorder="1" applyAlignment="1" applyProtection="1">
      <alignment wrapText="1"/>
      <protection locked="0"/>
    </xf>
    <xf numFmtId="0" fontId="0" fillId="0" borderId="6" xfId="0" applyBorder="1" applyProtection="1">
      <protection locked="0"/>
    </xf>
    <xf numFmtId="3" fontId="0" fillId="0" borderId="6" xfId="0" applyNumberFormat="1" applyBorder="1" applyProtection="1">
      <protection locked="0"/>
    </xf>
    <xf numFmtId="0" fontId="0" fillId="10" borderId="6" xfId="0" applyFill="1" applyBorder="1" applyAlignment="1" applyProtection="1">
      <alignment horizontal="left" vertical="center" wrapText="1"/>
      <protection locked="0"/>
    </xf>
    <xf numFmtId="3" fontId="30" fillId="8" borderId="6" xfId="0" applyNumberFormat="1" applyFont="1" applyFill="1" applyBorder="1" applyAlignment="1" applyProtection="1">
      <alignment horizontal="center"/>
      <protection locked="0"/>
    </xf>
    <xf numFmtId="3" fontId="30" fillId="8" borderId="6" xfId="0" applyNumberFormat="1" applyFont="1" applyFill="1" applyBorder="1" applyAlignment="1" applyProtection="1">
      <alignment horizontal="center" wrapText="1"/>
      <protection locked="0"/>
    </xf>
    <xf numFmtId="0" fontId="1" fillId="0" borderId="6" xfId="0" applyFont="1" applyBorder="1" applyAlignment="1">
      <alignment wrapText="1"/>
    </xf>
    <xf numFmtId="0" fontId="1" fillId="0" borderId="6" xfId="0" applyFont="1" applyBorder="1"/>
    <xf numFmtId="0" fontId="1" fillId="0" borderId="0" xfId="0" applyFont="1"/>
    <xf numFmtId="14" fontId="30" fillId="7" borderId="6" xfId="0" applyNumberFormat="1" applyFont="1" applyFill="1" applyBorder="1" applyAlignment="1">
      <alignment horizontal="center" wrapText="1"/>
    </xf>
    <xf numFmtId="0" fontId="1" fillId="0" borderId="6" xfId="0" applyFont="1" applyBorder="1" applyAlignment="1">
      <alignment horizontal="left" vertical="center" wrapText="1"/>
    </xf>
    <xf numFmtId="0" fontId="1" fillId="10" borderId="6" xfId="0" applyFont="1" applyFill="1" applyBorder="1" applyAlignment="1">
      <alignment horizontal="left" vertical="center" wrapText="1"/>
    </xf>
    <xf numFmtId="4" fontId="1" fillId="0" borderId="6" xfId="1" applyNumberFormat="1" applyFont="1" applyBorder="1" applyProtection="1">
      <protection locked="0"/>
    </xf>
    <xf numFmtId="0" fontId="1" fillId="0" borderId="6" xfId="0" applyFont="1" applyBorder="1" applyAlignment="1" applyProtection="1">
      <alignment wrapText="1"/>
      <protection locked="0"/>
    </xf>
    <xf numFmtId="0" fontId="1" fillId="0" borderId="6" xfId="0" applyFont="1" applyBorder="1" applyProtection="1">
      <protection locked="0"/>
    </xf>
    <xf numFmtId="0" fontId="14" fillId="7" borderId="50" xfId="0" applyFont="1" applyFill="1" applyBorder="1" applyAlignment="1">
      <alignment wrapText="1"/>
    </xf>
    <xf numFmtId="0" fontId="14" fillId="7" borderId="6" xfId="0" applyFont="1" applyFill="1" applyBorder="1" applyAlignment="1">
      <alignment wrapText="1"/>
    </xf>
    <xf numFmtId="0" fontId="31" fillId="0" borderId="0" xfId="3" applyFont="1" applyAlignment="1">
      <alignment horizontal="center" vertical="center" wrapText="1"/>
    </xf>
    <xf numFmtId="0" fontId="0" fillId="8" borderId="0" xfId="0" applyFill="1"/>
    <xf numFmtId="14" fontId="30" fillId="14" borderId="6" xfId="0" applyNumberFormat="1" applyFont="1" applyFill="1" applyBorder="1" applyAlignment="1">
      <alignment horizontal="center" wrapText="1"/>
    </xf>
    <xf numFmtId="166" fontId="0" fillId="14" borderId="6" xfId="1" applyNumberFormat="1" applyFont="1" applyFill="1" applyBorder="1" applyAlignment="1" applyProtection="1">
      <protection locked="0"/>
    </xf>
    <xf numFmtId="0" fontId="63" fillId="0" borderId="6" xfId="0" applyFont="1" applyBorder="1" applyAlignment="1">
      <alignment wrapText="1"/>
    </xf>
    <xf numFmtId="165" fontId="40" fillId="5" borderId="0" xfId="0" applyNumberFormat="1" applyFont="1" applyFill="1" applyBorder="1" applyAlignment="1" applyProtection="1">
      <alignment horizontal="right"/>
      <protection locked="0"/>
    </xf>
    <xf numFmtId="10" fontId="41" fillId="8" borderId="0" xfId="2" applyNumberFormat="1" applyFont="1" applyFill="1" applyBorder="1" applyAlignment="1" applyProtection="1">
      <alignment horizontal="right"/>
      <protection locked="0"/>
    </xf>
    <xf numFmtId="14" fontId="65" fillId="14" borderId="6" xfId="1" applyNumberFormat="1" applyFont="1" applyFill="1" applyBorder="1" applyProtection="1">
      <protection locked="0"/>
    </xf>
    <xf numFmtId="0" fontId="0" fillId="14" borderId="6" xfId="0" applyFill="1" applyBorder="1" applyAlignment="1">
      <alignment wrapText="1"/>
    </xf>
    <xf numFmtId="0" fontId="63" fillId="14" borderId="6" xfId="0" applyFont="1" applyFill="1" applyBorder="1" applyAlignment="1">
      <alignment wrapText="1"/>
    </xf>
    <xf numFmtId="0" fontId="1" fillId="14" borderId="6" xfId="0" applyFont="1" applyFill="1" applyBorder="1" applyAlignment="1">
      <alignment wrapText="1"/>
    </xf>
    <xf numFmtId="0" fontId="33" fillId="7" borderId="0" xfId="0" applyFont="1" applyFill="1" applyAlignment="1">
      <alignment horizontal="center" vertical="center" wrapText="1"/>
    </xf>
    <xf numFmtId="0" fontId="26" fillId="7" borderId="6" xfId="0" applyFont="1" applyFill="1" applyBorder="1" applyAlignment="1">
      <alignment horizontal="left" vertical="center" wrapText="1"/>
    </xf>
    <xf numFmtId="0" fontId="26" fillId="7" borderId="6" xfId="0" applyFont="1" applyFill="1" applyBorder="1" applyAlignment="1">
      <alignment horizontal="left" vertical="center"/>
    </xf>
    <xf numFmtId="0" fontId="37" fillId="9" borderId="43" xfId="0" applyFont="1" applyFill="1" applyBorder="1" applyAlignment="1">
      <alignment horizontal="center" vertical="center" wrapText="1"/>
    </xf>
    <xf numFmtId="0" fontId="0" fillId="0" borderId="43" xfId="0" applyBorder="1" applyAlignment="1">
      <alignment wrapText="1"/>
    </xf>
    <xf numFmtId="0" fontId="23" fillId="7" borderId="17" xfId="4" applyFont="1" applyFill="1" applyBorder="1" applyAlignment="1">
      <alignment horizontal="center" wrapText="1"/>
    </xf>
    <xf numFmtId="0" fontId="23" fillId="7" borderId="49" xfId="4" applyFont="1" applyFill="1" applyBorder="1" applyAlignment="1">
      <alignment horizontal="center" wrapText="1"/>
    </xf>
    <xf numFmtId="0" fontId="23" fillId="7" borderId="14" xfId="4" applyFont="1" applyFill="1" applyBorder="1" applyAlignment="1">
      <alignment horizontal="center" wrapText="1"/>
    </xf>
    <xf numFmtId="0" fontId="18" fillId="7" borderId="17" xfId="4" applyFont="1" applyFill="1" applyBorder="1" applyAlignment="1">
      <alignment horizontal="center" wrapText="1"/>
    </xf>
    <xf numFmtId="0" fontId="18" fillId="7" borderId="49" xfId="4" applyFont="1" applyFill="1" applyBorder="1" applyAlignment="1">
      <alignment horizontal="center" wrapText="1"/>
    </xf>
    <xf numFmtId="0" fontId="18" fillId="7" borderId="14" xfId="4" applyFont="1" applyFill="1" applyBorder="1" applyAlignment="1">
      <alignment horizontal="center" wrapText="1"/>
    </xf>
    <xf numFmtId="0" fontId="32" fillId="0" borderId="5" xfId="0" applyFont="1" applyBorder="1" applyAlignment="1" applyProtection="1">
      <alignment horizontal="center"/>
      <protection locked="0"/>
    </xf>
    <xf numFmtId="0" fontId="36" fillId="8" borderId="36" xfId="0" applyFont="1" applyFill="1" applyBorder="1" applyAlignment="1">
      <alignment horizontal="left" vertical="center" wrapText="1"/>
    </xf>
    <xf numFmtId="0" fontId="32" fillId="0" borderId="36" xfId="0" applyFont="1" applyBorder="1" applyAlignment="1" applyProtection="1">
      <alignment horizontal="center" wrapText="1"/>
      <protection locked="0"/>
    </xf>
    <xf numFmtId="0" fontId="32" fillId="0" borderId="36" xfId="0" applyFont="1" applyBorder="1" applyAlignment="1" applyProtection="1">
      <alignment horizontal="center"/>
      <protection locked="0"/>
    </xf>
    <xf numFmtId="0" fontId="57" fillId="0" borderId="5" xfId="0" applyFont="1" applyBorder="1" applyAlignment="1" applyProtection="1">
      <alignment horizontal="center" wrapText="1"/>
      <protection locked="0"/>
    </xf>
    <xf numFmtId="0" fontId="36" fillId="8" borderId="5" xfId="0" applyFont="1" applyFill="1" applyBorder="1" applyAlignment="1">
      <alignment horizontal="left" vertical="center" wrapText="1"/>
    </xf>
    <xf numFmtId="0" fontId="32" fillId="0" borderId="5" xfId="0" applyFont="1" applyBorder="1" applyAlignment="1" applyProtection="1">
      <alignment horizontal="center" wrapText="1"/>
      <protection locked="0"/>
    </xf>
    <xf numFmtId="0" fontId="37" fillId="9" borderId="0" xfId="0" applyFont="1" applyFill="1" applyAlignment="1">
      <alignment horizontal="center" vertical="center" wrapText="1"/>
    </xf>
    <xf numFmtId="0" fontId="0" fillId="0" borderId="0" xfId="0" applyAlignment="1"/>
    <xf numFmtId="165" fontId="32" fillId="0" borderId="5" xfId="0" applyNumberFormat="1" applyFont="1" applyBorder="1" applyAlignment="1" applyProtection="1">
      <alignment horizontal="center"/>
      <protection locked="0"/>
    </xf>
    <xf numFmtId="0" fontId="35" fillId="9" borderId="0" xfId="0" applyFont="1" applyFill="1" applyAlignment="1">
      <alignment horizontal="center" vertical="center"/>
    </xf>
    <xf numFmtId="0" fontId="0" fillId="0" borderId="0" xfId="0" applyAlignment="1">
      <alignment horizontal="center"/>
    </xf>
    <xf numFmtId="0" fontId="57" fillId="0" borderId="36" xfId="0" applyFont="1" applyBorder="1" applyAlignment="1" applyProtection="1">
      <alignment horizontal="center" wrapText="1"/>
      <protection locked="0"/>
    </xf>
    <xf numFmtId="0" fontId="34" fillId="7" borderId="0" xfId="0" applyFont="1" applyFill="1" applyAlignment="1">
      <alignment horizontal="center"/>
    </xf>
    <xf numFmtId="0" fontId="35" fillId="9" borderId="0" xfId="0" applyFont="1" applyFill="1" applyAlignment="1">
      <alignment horizontal="center" vertical="center" wrapText="1"/>
    </xf>
    <xf numFmtId="0" fontId="0" fillId="0" borderId="0" xfId="0" applyAlignment="1">
      <alignment horizontal="center" wrapText="1"/>
    </xf>
    <xf numFmtId="0" fontId="43" fillId="9" borderId="33" xfId="0" applyFont="1" applyFill="1" applyBorder="1" applyAlignment="1">
      <alignment horizontal="left" wrapText="1"/>
    </xf>
    <xf numFmtId="0" fontId="43" fillId="9" borderId="34" xfId="0" applyFont="1" applyFill="1" applyBorder="1" applyAlignment="1">
      <alignment horizontal="left" wrapText="1"/>
    </xf>
    <xf numFmtId="0" fontId="43" fillId="9" borderId="35" xfId="0" applyFont="1" applyFill="1" applyBorder="1" applyAlignment="1">
      <alignment horizontal="left" wrapText="1"/>
    </xf>
    <xf numFmtId="0" fontId="43" fillId="7" borderId="40" xfId="0" applyFont="1" applyFill="1" applyBorder="1" applyAlignment="1">
      <alignment horizontal="center" vertical="center" wrapText="1"/>
    </xf>
    <xf numFmtId="0" fontId="43" fillId="7" borderId="48" xfId="0" applyFont="1" applyFill="1" applyBorder="1" applyAlignment="1">
      <alignment horizontal="center" vertical="center"/>
    </xf>
    <xf numFmtId="0" fontId="43" fillId="7" borderId="40" xfId="0" applyFont="1" applyFill="1" applyBorder="1" applyAlignment="1">
      <alignment horizontal="center" vertical="center"/>
    </xf>
    <xf numFmtId="0" fontId="43" fillId="7" borderId="47" xfId="0" applyFont="1" applyFill="1" applyBorder="1" applyAlignment="1">
      <alignment horizontal="center" vertical="center"/>
    </xf>
    <xf numFmtId="0" fontId="43" fillId="0" borderId="0" xfId="0" applyFont="1" applyAlignment="1">
      <alignment horizontal="justify" wrapText="1"/>
    </xf>
    <xf numFmtId="0" fontId="43" fillId="0" borderId="37" xfId="0" applyFont="1" applyBorder="1" applyAlignment="1">
      <alignment horizontal="justify" wrapText="1"/>
    </xf>
    <xf numFmtId="0" fontId="43" fillId="9" borderId="26" xfId="0" applyFont="1" applyFill="1" applyBorder="1" applyAlignment="1">
      <alignment horizontal="center" vertical="center" wrapText="1"/>
    </xf>
    <xf numFmtId="0" fontId="43" fillId="9" borderId="28" xfId="0" applyFont="1" applyFill="1" applyBorder="1" applyAlignment="1">
      <alignment horizontal="center" vertical="center" wrapText="1"/>
    </xf>
    <xf numFmtId="0" fontId="38" fillId="0" borderId="44"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41" xfId="0" applyFont="1" applyBorder="1" applyAlignment="1">
      <alignment horizontal="left" wrapText="1"/>
    </xf>
    <xf numFmtId="0" fontId="43" fillId="9" borderId="38" xfId="0" applyFont="1" applyFill="1" applyBorder="1" applyAlignment="1">
      <alignment horizontal="center" vertical="center" wrapText="1"/>
    </xf>
    <xf numFmtId="0" fontId="43" fillId="9" borderId="39" xfId="0" applyFont="1" applyFill="1" applyBorder="1" applyAlignment="1">
      <alignment horizontal="center" vertical="center" wrapText="1"/>
    </xf>
    <xf numFmtId="0" fontId="40" fillId="0" borderId="6" xfId="0" applyFont="1" applyBorder="1" applyAlignment="1">
      <alignment horizontal="right"/>
    </xf>
    <xf numFmtId="0" fontId="0" fillId="0" borderId="6" xfId="0" applyBorder="1" applyAlignment="1">
      <alignment horizontal="right"/>
    </xf>
    <xf numFmtId="0" fontId="40" fillId="0" borderId="0" xfId="0" applyFont="1" applyAlignment="1">
      <alignment horizontal="right"/>
    </xf>
    <xf numFmtId="0" fontId="0" fillId="0" borderId="0" xfId="0" applyAlignment="1">
      <alignment horizontal="right"/>
    </xf>
    <xf numFmtId="0" fontId="39" fillId="8" borderId="0" xfId="0" applyFont="1" applyFill="1" applyAlignment="1">
      <alignment horizontal="left" wrapText="1"/>
    </xf>
    <xf numFmtId="0" fontId="0" fillId="8" borderId="0" xfId="0" applyFill="1" applyAlignment="1"/>
    <xf numFmtId="0" fontId="39" fillId="0" borderId="0" xfId="0" applyFont="1" applyAlignment="1">
      <alignment horizontal="left" wrapText="1"/>
    </xf>
    <xf numFmtId="0" fontId="26" fillId="7" borderId="0" xfId="0" applyFont="1" applyFill="1" applyAlignment="1">
      <alignment horizontal="center" wrapText="1"/>
    </xf>
    <xf numFmtId="0" fontId="0" fillId="0" borderId="0" xfId="0" applyAlignment="1">
      <alignment wrapText="1"/>
    </xf>
    <xf numFmtId="0" fontId="27" fillId="0" borderId="36" xfId="0" applyFont="1" applyBorder="1" applyAlignment="1">
      <alignment horizontal="left" wrapText="1"/>
    </xf>
    <xf numFmtId="0" fontId="0" fillId="0" borderId="36" xfId="0" applyBorder="1" applyAlignment="1">
      <alignment wrapText="1"/>
    </xf>
    <xf numFmtId="0" fontId="0" fillId="0" borderId="6" xfId="0" applyBorder="1" applyAlignment="1">
      <alignment wrapText="1"/>
    </xf>
    <xf numFmtId="0" fontId="31" fillId="0" borderId="0" xfId="3" applyFont="1" applyAlignment="1">
      <alignment horizontal="center" vertical="center" wrapText="1"/>
    </xf>
    <xf numFmtId="166" fontId="18" fillId="5" borderId="27" xfId="0" applyNumberFormat="1" applyFont="1" applyFill="1" applyBorder="1" applyAlignment="1" applyProtection="1">
      <alignment horizontal="right" vertical="center" wrapText="1"/>
      <protection locked="0"/>
    </xf>
    <xf numFmtId="166" fontId="0" fillId="5" borderId="31" xfId="0" applyNumberFormat="1" applyFill="1" applyBorder="1" applyAlignment="1" applyProtection="1">
      <alignment horizontal="right" vertical="center" wrapText="1"/>
      <protection locked="0"/>
    </xf>
    <xf numFmtId="0" fontId="22" fillId="3" borderId="7" xfId="0" applyFont="1" applyFill="1" applyBorder="1" applyAlignment="1">
      <alignment wrapText="1"/>
    </xf>
    <xf numFmtId="0" fontId="0" fillId="3" borderId="0" xfId="0" applyFill="1" applyAlignment="1">
      <alignment wrapText="1"/>
    </xf>
    <xf numFmtId="0" fontId="0" fillId="3" borderId="7" xfId="0" applyFill="1" applyBorder="1" applyAlignment="1">
      <alignment wrapText="1"/>
    </xf>
    <xf numFmtId="165" fontId="18" fillId="5" borderId="27" xfId="0" applyNumberFormat="1" applyFont="1" applyFill="1" applyBorder="1" applyAlignment="1" applyProtection="1">
      <alignment horizontal="right" vertical="center" wrapText="1"/>
      <protection locked="0"/>
    </xf>
    <xf numFmtId="165" fontId="18" fillId="5" borderId="31" xfId="0" applyNumberFormat="1" applyFont="1" applyFill="1" applyBorder="1" applyAlignment="1" applyProtection="1">
      <alignment horizontal="right" vertical="center" wrapText="1"/>
      <protection locked="0"/>
    </xf>
    <xf numFmtId="49" fontId="18" fillId="5" borderId="27" xfId="0" applyNumberFormat="1" applyFont="1" applyFill="1" applyBorder="1" applyAlignment="1" applyProtection="1">
      <alignment horizontal="right" vertical="center" wrapText="1"/>
      <protection locked="0"/>
    </xf>
    <xf numFmtId="49" fontId="18" fillId="5" borderId="31" xfId="0" applyNumberFormat="1" applyFont="1" applyFill="1" applyBorder="1" applyAlignment="1" applyProtection="1">
      <alignment horizontal="right" vertical="center" wrapText="1"/>
      <protection locked="0"/>
    </xf>
    <xf numFmtId="49" fontId="18" fillId="5" borderId="10" xfId="0" applyNumberFormat="1" applyFont="1" applyFill="1" applyBorder="1" applyAlignment="1" applyProtection="1">
      <alignment horizontal="right" vertical="center" wrapText="1"/>
      <protection locked="0"/>
    </xf>
    <xf numFmtId="49" fontId="18" fillId="5" borderId="30" xfId="0" applyNumberFormat="1" applyFont="1" applyFill="1" applyBorder="1" applyAlignment="1" applyProtection="1">
      <alignment horizontal="right" vertical="center" wrapText="1"/>
      <protection locked="0"/>
    </xf>
    <xf numFmtId="0" fontId="13" fillId="3" borderId="26" xfId="0" applyFont="1" applyFill="1" applyBorder="1" applyAlignment="1">
      <alignment horizontal="center" vertical="center" wrapText="1"/>
    </xf>
    <xf numFmtId="0" fontId="0" fillId="3" borderId="29" xfId="0" applyFill="1" applyBorder="1" applyAlignment="1">
      <alignment horizontal="center" vertical="center" wrapText="1"/>
    </xf>
    <xf numFmtId="0" fontId="17" fillId="3" borderId="0" xfId="0" applyFont="1" applyFill="1" applyAlignment="1">
      <alignment vertical="center" wrapText="1"/>
    </xf>
    <xf numFmtId="0" fontId="16" fillId="3" borderId="0" xfId="0" applyFont="1" applyFill="1" applyAlignment="1">
      <alignment wrapText="1"/>
    </xf>
    <xf numFmtId="0" fontId="13" fillId="3" borderId="27" xfId="0" applyFont="1" applyFill="1" applyBorder="1" applyAlignment="1">
      <alignment horizontal="center" vertical="center" wrapText="1"/>
    </xf>
    <xf numFmtId="0" fontId="0" fillId="3" borderId="27" xfId="0" applyFill="1" applyBorder="1" applyAlignment="1">
      <alignment horizontal="center" vertical="center" wrapText="1"/>
    </xf>
    <xf numFmtId="0" fontId="13" fillId="3" borderId="12" xfId="0" applyFont="1" applyFill="1" applyBorder="1" applyAlignment="1">
      <alignment horizontal="center" vertical="center" wrapText="1"/>
    </xf>
    <xf numFmtId="0" fontId="0" fillId="3" borderId="12" xfId="0" applyFill="1" applyBorder="1" applyAlignment="1">
      <alignment horizontal="center" vertical="center" wrapText="1"/>
    </xf>
    <xf numFmtId="0" fontId="20" fillId="0" borderId="33" xfId="0" applyFont="1" applyBorder="1" applyAlignment="1">
      <alignment horizontal="right" vertical="center" wrapText="1"/>
    </xf>
    <xf numFmtId="0" fontId="20" fillId="0" borderId="34" xfId="0" applyFont="1" applyBorder="1" applyAlignment="1">
      <alignment horizontal="right" vertical="center" wrapText="1"/>
    </xf>
    <xf numFmtId="0" fontId="20" fillId="0" borderId="35" xfId="0" applyFont="1" applyBorder="1" applyAlignment="1">
      <alignment horizontal="right" vertical="center" wrapText="1"/>
    </xf>
    <xf numFmtId="0" fontId="25" fillId="6" borderId="33" xfId="0" applyFont="1" applyFill="1" applyBorder="1" applyAlignment="1" applyProtection="1">
      <alignment horizontal="right" vertical="center" wrapText="1"/>
      <protection locked="0"/>
    </xf>
    <xf numFmtId="0" fontId="21" fillId="6" borderId="34" xfId="0" applyFont="1" applyFill="1" applyBorder="1" applyAlignment="1">
      <alignment vertical="center" wrapText="1"/>
    </xf>
    <xf numFmtId="0" fontId="21" fillId="6" borderId="35" xfId="0" applyFont="1" applyFill="1" applyBorder="1" applyAlignment="1">
      <alignment vertical="center" wrapText="1"/>
    </xf>
    <xf numFmtId="0" fontId="0" fillId="5" borderId="1" xfId="0" applyFill="1" applyBorder="1" applyAlignment="1" applyProtection="1">
      <alignment wrapText="1"/>
      <protection locked="0"/>
    </xf>
    <xf numFmtId="0" fontId="0" fillId="5" borderId="5" xfId="0" applyFill="1" applyBorder="1" applyAlignment="1" applyProtection="1">
      <alignment wrapText="1"/>
      <protection locked="0"/>
    </xf>
    <xf numFmtId="0" fontId="0" fillId="5" borderId="2" xfId="0" applyFill="1" applyBorder="1" applyAlignment="1" applyProtection="1">
      <alignment wrapText="1"/>
      <protection locked="0"/>
    </xf>
    <xf numFmtId="0" fontId="16" fillId="0" borderId="0" xfId="0" applyFont="1" applyAlignment="1">
      <alignment wrapText="1"/>
    </xf>
    <xf numFmtId="0" fontId="0" fillId="3" borderId="28" xfId="0" applyFill="1" applyBorder="1" applyAlignment="1"/>
    <xf numFmtId="0" fontId="7" fillId="3" borderId="0" xfId="0" applyFont="1" applyFill="1" applyAlignment="1">
      <alignment vertical="center" wrapText="1"/>
    </xf>
    <xf numFmtId="0" fontId="12" fillId="3" borderId="0" xfId="0" applyFont="1" applyFill="1" applyAlignment="1">
      <alignment wrapText="1"/>
    </xf>
    <xf numFmtId="0" fontId="4" fillId="0" borderId="3"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8" fillId="3" borderId="9" xfId="0" applyFont="1" applyFill="1" applyBorder="1" applyAlignment="1">
      <alignment horizontal="center" wrapText="1"/>
    </xf>
    <xf numFmtId="0" fontId="11" fillId="3" borderId="0" xfId="0" applyFont="1" applyFill="1" applyAlignment="1">
      <alignment horizontal="center" wrapText="1"/>
    </xf>
    <xf numFmtId="0" fontId="5" fillId="0" borderId="0" xfId="0" applyFont="1" applyAlignment="1">
      <alignment horizontal="left" vertical="center" wrapText="1"/>
    </xf>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11" fillId="3" borderId="0" xfId="0" applyFont="1" applyFill="1" applyAlignment="1">
      <alignment wrapText="1"/>
    </xf>
    <xf numFmtId="0" fontId="8" fillId="0" borderId="7" xfId="0" applyFont="1" applyBorder="1" applyAlignment="1">
      <alignment wrapText="1"/>
    </xf>
    <xf numFmtId="0" fontId="11" fillId="0" borderId="0" xfId="0" applyFont="1" applyAlignment="1">
      <alignment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4" fillId="0" borderId="0" xfId="0" applyFont="1" applyAlignment="1">
      <alignment wrapText="1"/>
    </xf>
    <xf numFmtId="0" fontId="7" fillId="3" borderId="0" xfId="0" applyFont="1" applyFill="1" applyAlignment="1">
      <alignment horizontal="left" vertical="center" wrapText="1"/>
    </xf>
    <xf numFmtId="0" fontId="8" fillId="3" borderId="0" xfId="0" applyFont="1" applyFill="1" applyAlignment="1">
      <alignment wrapText="1"/>
    </xf>
    <xf numFmtId="0" fontId="10" fillId="3" borderId="0" xfId="0" applyFont="1" applyFill="1" applyAlignment="1">
      <alignment wrapText="1"/>
    </xf>
  </cellXfs>
  <cellStyles count="7">
    <cellStyle name="Hiperpovezava" xfId="3" builtinId="8"/>
    <cellStyle name="Hiperpovezava 2" xfId="6" xr:uid="{9B074232-2511-4AAA-91BC-84EB7D9C1780}"/>
    <cellStyle name="Navadno" xfId="0" builtinId="0"/>
    <cellStyle name="Navadno 2" xfId="4" xr:uid="{5AB635B1-4CB6-463C-A1F7-F7A0D46F99D3}"/>
    <cellStyle name="Odstotek" xfId="2" builtinId="5"/>
    <cellStyle name="Odstotek 2" xfId="5" xr:uid="{CF036AE4-CC54-449B-A1B1-A3914DC0D3CB}"/>
    <cellStyle name="Vejica" xfId="1" builtinId="3"/>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9EC2A6"/>
      <color rgb="FFEAEDE9"/>
      <color rgb="FF649981"/>
      <color rgb="FF464646"/>
      <color rgb="FF411937"/>
      <color rgb="FF280A28"/>
      <color rgb="FFCCD1CD"/>
      <color rgb="FF195728"/>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0070C0"/>
  </sheetPr>
  <dimension ref="B2:E11"/>
  <sheetViews>
    <sheetView tabSelected="1" view="pageBreakPreview" topLeftCell="B2" zoomScaleNormal="100" zoomScaleSheetLayoutView="100" workbookViewId="0">
      <selection activeCell="B2" sqref="B2:D2"/>
    </sheetView>
  </sheetViews>
  <sheetFormatPr defaultColWidth="9" defaultRowHeight="15" x14ac:dyDescent="0.25"/>
  <cols>
    <col min="1" max="1" width="2.42578125" customWidth="1"/>
    <col min="2" max="2" width="27.140625" style="80" customWidth="1"/>
    <col min="3" max="3" width="40.28515625" style="79" customWidth="1"/>
    <col min="4" max="4" width="89" customWidth="1"/>
    <col min="5" max="5" width="66.5703125" customWidth="1"/>
  </cols>
  <sheetData>
    <row r="2" spans="2:5" ht="144" customHeight="1" x14ac:dyDescent="0.25">
      <c r="B2" s="212" t="s">
        <v>0</v>
      </c>
      <c r="C2" s="212"/>
      <c r="D2" s="212"/>
    </row>
    <row r="3" spans="2:5" ht="51.75" customHeight="1" x14ac:dyDescent="0.25">
      <c r="B3" s="157" t="s">
        <v>1</v>
      </c>
      <c r="C3" s="158" t="s">
        <v>2</v>
      </c>
      <c r="D3" s="159" t="s">
        <v>3</v>
      </c>
    </row>
    <row r="4" spans="2:5" s="156" customFormat="1" ht="57" customHeight="1" x14ac:dyDescent="0.25">
      <c r="B4" s="160" t="s">
        <v>4</v>
      </c>
      <c r="C4" s="161" t="s">
        <v>5</v>
      </c>
      <c r="D4" s="162" t="s">
        <v>6</v>
      </c>
      <c r="E4" s="163"/>
    </row>
    <row r="5" spans="2:5" s="156" customFormat="1" ht="156.75" customHeight="1" x14ac:dyDescent="0.25">
      <c r="B5" s="160" t="s">
        <v>7</v>
      </c>
      <c r="C5" s="161" t="s">
        <v>8</v>
      </c>
      <c r="D5" s="161" t="s">
        <v>9</v>
      </c>
    </row>
    <row r="6" spans="2:5" s="156" customFormat="1" ht="77.25" customHeight="1" x14ac:dyDescent="0.25">
      <c r="B6" s="160" t="s">
        <v>10</v>
      </c>
      <c r="C6" s="161" t="s">
        <v>5</v>
      </c>
      <c r="D6" s="161" t="s">
        <v>11</v>
      </c>
    </row>
    <row r="7" spans="2:5" s="156" customFormat="1" ht="228" x14ac:dyDescent="0.25">
      <c r="B7" s="160" t="s">
        <v>12</v>
      </c>
      <c r="C7" s="161" t="s">
        <v>13</v>
      </c>
      <c r="D7" s="161" t="s">
        <v>14</v>
      </c>
      <c r="E7" s="164"/>
    </row>
    <row r="8" spans="2:5" ht="56.25" customHeight="1" x14ac:dyDescent="0.25">
      <c r="B8" s="213" t="s">
        <v>15</v>
      </c>
      <c r="C8" s="214"/>
      <c r="D8" s="214"/>
    </row>
    <row r="11" spans="2:5" x14ac:dyDescent="0.25">
      <c r="C11" s="80"/>
    </row>
  </sheetData>
  <sheetProtection algorithmName="SHA-512" hashValue="8w9jk6FS4re6AmBS/cVbgclwekFyKK65NIefokVS4LVLHsJPskfTAGCXtHEKl8bbPfApxtetm50YaAsdmcv2Mg==" saltValue="qZ9djlduu2jizFYLUN6SQA==" spinCount="100000" sheet="1" objects="1" scenarios="1"/>
  <mergeCells count="2">
    <mergeCell ref="B2:D2"/>
    <mergeCell ref="B8:D8"/>
  </mergeCells>
  <pageMargins left="0.7" right="0.7" top="0.75" bottom="0.75" header="0.3" footer="0.3"/>
  <pageSetup paperSize="9" scale="51" orientation="portrait" r:id="rId1"/>
  <colBreaks count="1" manualBreakCount="1">
    <brk id="4" max="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view="pageBreakPreview" topLeftCell="A8" zoomScaleNormal="100" zoomScaleSheetLayoutView="100" workbookViewId="0">
      <selection activeCell="F11" sqref="F11"/>
    </sheetView>
  </sheetViews>
  <sheetFormatPr defaultColWidth="9" defaultRowHeight="15" x14ac:dyDescent="0.25"/>
  <cols>
    <col min="2" max="2" width="14.7109375" customWidth="1"/>
    <col min="3" max="4" width="21.5703125" customWidth="1"/>
    <col min="5" max="5" width="19" customWidth="1"/>
    <col min="6" max="6" width="18.7109375" customWidth="1"/>
    <col min="7" max="9" width="14.7109375" customWidth="1"/>
  </cols>
  <sheetData>
    <row r="1" spans="1:8" ht="29.25" customHeight="1" x14ac:dyDescent="0.25">
      <c r="A1" s="3"/>
      <c r="B1" s="4" t="s">
        <v>249</v>
      </c>
      <c r="C1" s="5"/>
      <c r="D1" s="5"/>
      <c r="E1" s="5"/>
      <c r="F1" s="5"/>
      <c r="G1" s="5"/>
      <c r="H1" s="3"/>
    </row>
    <row r="2" spans="1:8" ht="29.25" customHeight="1" x14ac:dyDescent="0.25">
      <c r="A2" s="3"/>
      <c r="B2" s="6" t="s">
        <v>250</v>
      </c>
      <c r="C2" s="7"/>
      <c r="D2" s="7"/>
      <c r="E2" s="7"/>
      <c r="F2" s="7"/>
      <c r="G2" s="7"/>
      <c r="H2" s="2"/>
    </row>
    <row r="3" spans="1:8" x14ac:dyDescent="0.25">
      <c r="A3" s="8"/>
      <c r="B3" s="8"/>
      <c r="C3" s="8"/>
      <c r="D3" s="8"/>
      <c r="E3" s="8"/>
      <c r="F3" s="8"/>
      <c r="G3" s="8"/>
      <c r="H3" s="8"/>
    </row>
    <row r="4" spans="1:8" ht="17.25" customHeight="1" x14ac:dyDescent="0.25">
      <c r="A4" s="8"/>
      <c r="B4" s="9"/>
      <c r="C4" s="6" t="s">
        <v>251</v>
      </c>
      <c r="D4" s="9"/>
      <c r="E4" s="9"/>
      <c r="F4" s="9"/>
      <c r="G4" s="9"/>
      <c r="H4" s="8"/>
    </row>
    <row r="5" spans="1:8" ht="69.75" customHeight="1" x14ac:dyDescent="0.25">
      <c r="A5" s="8"/>
      <c r="B5" s="9"/>
      <c r="C5" s="323" t="s">
        <v>252</v>
      </c>
      <c r="D5" s="323"/>
      <c r="E5" s="323"/>
      <c r="F5" s="323"/>
      <c r="G5" s="323"/>
      <c r="H5" s="8"/>
    </row>
    <row r="6" spans="1:8" ht="99" customHeight="1" x14ac:dyDescent="0.25">
      <c r="A6" s="8"/>
      <c r="B6" s="9"/>
      <c r="C6" s="324" t="s">
        <v>253</v>
      </c>
      <c r="D6" s="324"/>
      <c r="E6" s="324"/>
      <c r="F6" s="324"/>
      <c r="G6" s="324"/>
      <c r="H6" s="8"/>
    </row>
    <row r="7" spans="1:8" ht="47.25" customHeight="1" x14ac:dyDescent="0.25">
      <c r="A7" s="8"/>
      <c r="B7" s="9"/>
      <c r="C7" s="323" t="s">
        <v>254</v>
      </c>
      <c r="D7" s="323"/>
      <c r="E7" s="323"/>
      <c r="F7" s="323"/>
      <c r="G7" s="323"/>
      <c r="H7" s="8"/>
    </row>
    <row r="8" spans="1:8" x14ac:dyDescent="0.25">
      <c r="A8" s="8"/>
      <c r="B8" s="8"/>
      <c r="C8" s="10"/>
      <c r="D8" s="8"/>
      <c r="E8" s="8"/>
      <c r="F8" s="8"/>
      <c r="G8" s="8"/>
      <c r="H8" s="8"/>
    </row>
    <row r="9" spans="1:8" x14ac:dyDescent="0.25">
      <c r="A9" s="8"/>
      <c r="B9" s="8"/>
      <c r="C9" s="11"/>
      <c r="D9" s="8"/>
      <c r="E9" s="8"/>
      <c r="F9" s="8"/>
      <c r="G9" s="8"/>
      <c r="H9" s="8"/>
    </row>
    <row r="10" spans="1:8" x14ac:dyDescent="0.25">
      <c r="A10" s="8"/>
      <c r="B10" s="8"/>
      <c r="C10" s="11"/>
      <c r="D10" s="8"/>
      <c r="E10" s="8"/>
      <c r="F10" s="8"/>
      <c r="G10" s="8"/>
      <c r="H10" s="8"/>
    </row>
    <row r="11" spans="1:8" ht="22.5" customHeight="1" x14ac:dyDescent="0.25">
      <c r="A11" s="8"/>
      <c r="B11" s="12" t="s">
        <v>255</v>
      </c>
      <c r="C11" s="13"/>
      <c r="D11" s="12"/>
      <c r="E11" s="12"/>
      <c r="F11" s="18"/>
      <c r="G11" s="8" t="s">
        <v>256</v>
      </c>
      <c r="H11" s="8"/>
    </row>
    <row r="12" spans="1:8" ht="22.5" customHeight="1" x14ac:dyDescent="0.25">
      <c r="A12" s="8"/>
      <c r="B12" s="325"/>
      <c r="C12" s="264"/>
      <c r="D12" s="264"/>
      <c r="E12" s="8"/>
      <c r="F12" s="19"/>
      <c r="G12" s="8"/>
      <c r="H12" s="8"/>
    </row>
    <row r="13" spans="1:8" x14ac:dyDescent="0.25">
      <c r="A13" s="8"/>
      <c r="B13" s="8"/>
      <c r="C13" s="11"/>
      <c r="D13" s="8"/>
      <c r="E13" s="8"/>
      <c r="F13" s="8"/>
      <c r="G13" s="8"/>
      <c r="H13" s="8"/>
    </row>
    <row r="14" spans="1:8" ht="46.5" customHeight="1" x14ac:dyDescent="0.25">
      <c r="A14" s="8"/>
      <c r="B14" s="326" t="s">
        <v>257</v>
      </c>
      <c r="C14" s="327"/>
      <c r="D14" s="327"/>
      <c r="E14" s="327"/>
      <c r="F14" s="327"/>
      <c r="G14" s="328"/>
      <c r="H14" s="8"/>
    </row>
    <row r="15" spans="1:8" x14ac:dyDescent="0.25">
      <c r="A15" s="8"/>
      <c r="B15" s="8"/>
      <c r="C15" s="11"/>
      <c r="D15" s="8"/>
      <c r="E15" s="8"/>
      <c r="F15" s="8"/>
      <c r="G15" s="8"/>
      <c r="H15" s="8"/>
    </row>
    <row r="16" spans="1:8" ht="30.75" customHeight="1" x14ac:dyDescent="0.25">
      <c r="A16" s="8"/>
      <c r="B16" s="14"/>
      <c r="C16" s="311" t="s">
        <v>258</v>
      </c>
      <c r="D16" s="312"/>
      <c r="E16" s="20"/>
      <c r="F16" s="318" t="s">
        <v>259</v>
      </c>
      <c r="G16" s="319"/>
      <c r="H16" s="320"/>
    </row>
    <row r="17" spans="1:8" ht="30.75" customHeight="1" x14ac:dyDescent="0.25">
      <c r="A17" s="8"/>
      <c r="B17" s="15" t="s">
        <v>260</v>
      </c>
      <c r="C17" s="311" t="s">
        <v>261</v>
      </c>
      <c r="D17" s="312"/>
      <c r="E17" s="20"/>
      <c r="F17" s="318" t="s">
        <v>262</v>
      </c>
      <c r="G17" s="319"/>
      <c r="H17" s="320"/>
    </row>
    <row r="18" spans="1:8" ht="30.75" hidden="1" customHeight="1" x14ac:dyDescent="0.25">
      <c r="A18" s="8"/>
      <c r="B18" s="15"/>
      <c r="C18" s="311"/>
      <c r="D18" s="312"/>
      <c r="E18" s="21"/>
      <c r="F18" s="321"/>
      <c r="G18" s="322"/>
      <c r="H18" s="22"/>
    </row>
    <row r="19" spans="1:8" ht="30.75" customHeight="1" x14ac:dyDescent="0.25">
      <c r="A19" s="8"/>
      <c r="B19" s="15" t="s">
        <v>263</v>
      </c>
      <c r="C19" s="311" t="s">
        <v>264</v>
      </c>
      <c r="D19" s="312"/>
      <c r="E19" s="23">
        <f>E16/3</f>
        <v>0</v>
      </c>
      <c r="F19" s="22"/>
      <c r="G19" s="22"/>
      <c r="H19" s="22"/>
    </row>
    <row r="20" spans="1:8" ht="63.75" customHeight="1" x14ac:dyDescent="0.25">
      <c r="A20" s="8"/>
      <c r="B20" s="8"/>
      <c r="C20" s="313" t="s">
        <v>265</v>
      </c>
      <c r="D20" s="314"/>
      <c r="E20" s="24" t="e">
        <f>E19/(E17+E18)</f>
        <v>#DIV/0!</v>
      </c>
      <c r="F20" s="315" t="s">
        <v>266</v>
      </c>
      <c r="G20" s="316"/>
      <c r="H20" s="316"/>
    </row>
    <row r="21" spans="1:8" x14ac:dyDescent="0.25">
      <c r="A21" s="8"/>
      <c r="B21" s="317"/>
      <c r="C21" s="317"/>
      <c r="D21" s="317"/>
      <c r="E21" s="317"/>
      <c r="F21" s="8"/>
      <c r="G21" s="8"/>
      <c r="H21" s="8"/>
    </row>
    <row r="22" spans="1:8" x14ac:dyDescent="0.25">
      <c r="A22" s="8"/>
      <c r="B22" s="16"/>
      <c r="C22" s="16"/>
      <c r="D22" s="16"/>
      <c r="E22" s="16"/>
      <c r="F22" s="8"/>
      <c r="G22" s="8"/>
      <c r="H22" s="8"/>
    </row>
    <row r="23" spans="1:8" x14ac:dyDescent="0.25">
      <c r="A23" s="8"/>
      <c r="B23" s="17" t="s">
        <v>217</v>
      </c>
      <c r="C23" s="294"/>
      <c r="D23" s="295"/>
      <c r="E23" s="295"/>
      <c r="F23" s="295"/>
      <c r="G23" s="295"/>
      <c r="H23" s="296"/>
    </row>
    <row r="24" spans="1:8" x14ac:dyDescent="0.25">
      <c r="A24" s="8"/>
      <c r="B24" s="16"/>
      <c r="C24" s="16"/>
      <c r="D24" s="16"/>
      <c r="E24" s="16"/>
      <c r="F24" s="8"/>
      <c r="G24" s="8"/>
      <c r="H24" s="8"/>
    </row>
    <row r="25" spans="1:8" x14ac:dyDescent="0.25">
      <c r="A25" s="8"/>
      <c r="B25" s="8"/>
      <c r="C25" s="8"/>
      <c r="D25" s="8"/>
      <c r="E25" s="8"/>
      <c r="F25" s="8"/>
      <c r="G25" s="8"/>
      <c r="H25" s="8"/>
    </row>
    <row r="26" spans="1:8" ht="49.5" customHeight="1" x14ac:dyDescent="0.25">
      <c r="A26" s="8"/>
      <c r="B26" s="304" t="s">
        <v>267</v>
      </c>
      <c r="C26" s="305"/>
      <c r="D26" s="305"/>
      <c r="E26" s="305"/>
      <c r="F26" s="305"/>
      <c r="G26" s="306"/>
      <c r="H26" s="8"/>
    </row>
    <row r="27" spans="1:8" x14ac:dyDescent="0.25">
      <c r="A27" s="8"/>
      <c r="B27" s="8"/>
      <c r="C27" s="8"/>
      <c r="D27" s="8"/>
      <c r="E27" s="8"/>
      <c r="F27" s="8"/>
      <c r="G27" s="8"/>
      <c r="H27" s="8"/>
    </row>
    <row r="28" spans="1:8" ht="52.5" customHeight="1" x14ac:dyDescent="0.25">
      <c r="A28" s="8"/>
      <c r="B28" s="307" t="s">
        <v>268</v>
      </c>
      <c r="C28" s="308"/>
      <c r="D28" s="308"/>
      <c r="E28" s="309"/>
      <c r="F28" s="309"/>
      <c r="G28" s="310"/>
      <c r="H28" s="8"/>
    </row>
  </sheetData>
  <sheetProtection algorithmName="SHA-512" hashValue="X6Uh7OupAwb73Qw3nF4jku2BXiV18SnuKyiOdLbOiVQ+x0HsO5XfLmpWhpGkYhhnGlJdW5rHzXj3rXVjGHXTng==" saltValue="Qje+yVDLGc3A7dNWhcY58g==" spinCount="100000" sheet="1" objects="1" scenarios="1"/>
  <mergeCells count="18">
    <mergeCell ref="C5:G5"/>
    <mergeCell ref="C6:G6"/>
    <mergeCell ref="C7:G7"/>
    <mergeCell ref="B12:D12"/>
    <mergeCell ref="B14:G14"/>
    <mergeCell ref="C16:D16"/>
    <mergeCell ref="F16:H16"/>
    <mergeCell ref="C17:D17"/>
    <mergeCell ref="F17:H17"/>
    <mergeCell ref="C18:D18"/>
    <mergeCell ref="F18:G18"/>
    <mergeCell ref="B26:G26"/>
    <mergeCell ref="B28:G28"/>
    <mergeCell ref="C19:D19"/>
    <mergeCell ref="C20:D20"/>
    <mergeCell ref="F20:H20"/>
    <mergeCell ref="B21:E21"/>
    <mergeCell ref="C23:H23"/>
  </mergeCells>
  <pageMargins left="0.7" right="0.7" top="0.75" bottom="0.75" header="0.3" footer="0.3"/>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6"/>
  <dimension ref="A1:F82"/>
  <sheetViews>
    <sheetView topLeftCell="A55" workbookViewId="0">
      <selection activeCell="B73" sqref="B73"/>
    </sheetView>
  </sheetViews>
  <sheetFormatPr defaultColWidth="9" defaultRowHeight="15" x14ac:dyDescent="0.25"/>
  <cols>
    <col min="1" max="1" width="19.7109375" customWidth="1"/>
    <col min="3" max="3" width="26.5703125" customWidth="1"/>
  </cols>
  <sheetData>
    <row r="1" spans="1:6" s="1" customFormat="1" x14ac:dyDescent="0.25">
      <c r="A1" s="1" t="s">
        <v>269</v>
      </c>
      <c r="B1" s="1" t="s">
        <v>270</v>
      </c>
    </row>
    <row r="2" spans="1:6" x14ac:dyDescent="0.25">
      <c r="A2" t="s">
        <v>271</v>
      </c>
      <c r="B2">
        <v>2</v>
      </c>
      <c r="C2" t="s">
        <v>272</v>
      </c>
      <c r="D2">
        <v>2</v>
      </c>
      <c r="E2" t="s">
        <v>273</v>
      </c>
      <c r="F2">
        <v>0</v>
      </c>
    </row>
    <row r="3" spans="1:6" x14ac:dyDescent="0.25">
      <c r="A3" t="s">
        <v>273</v>
      </c>
      <c r="B3">
        <v>0</v>
      </c>
      <c r="C3" t="s">
        <v>274</v>
      </c>
      <c r="E3" t="s">
        <v>274</v>
      </c>
    </row>
    <row r="4" spans="1:6" x14ac:dyDescent="0.25">
      <c r="A4" t="s">
        <v>275</v>
      </c>
    </row>
    <row r="5" spans="1:6" x14ac:dyDescent="0.25">
      <c r="A5" t="s">
        <v>276</v>
      </c>
      <c r="B5">
        <v>0</v>
      </c>
    </row>
    <row r="6" spans="1:6" x14ac:dyDescent="0.25">
      <c r="A6" t="s">
        <v>277</v>
      </c>
      <c r="B6">
        <v>1</v>
      </c>
    </row>
    <row r="7" spans="1:6" x14ac:dyDescent="0.25">
      <c r="A7" t="s">
        <v>278</v>
      </c>
      <c r="B7">
        <v>2</v>
      </c>
    </row>
    <row r="8" spans="1:6" x14ac:dyDescent="0.25">
      <c r="A8" t="s">
        <v>279</v>
      </c>
    </row>
    <row r="9" spans="1:6" x14ac:dyDescent="0.25">
      <c r="A9" t="s">
        <v>280</v>
      </c>
      <c r="B9">
        <v>0</v>
      </c>
    </row>
    <row r="10" spans="1:6" x14ac:dyDescent="0.25">
      <c r="A10" t="s">
        <v>281</v>
      </c>
      <c r="B10">
        <v>1</v>
      </c>
    </row>
    <row r="11" spans="1:6" x14ac:dyDescent="0.25">
      <c r="A11" t="s">
        <v>282</v>
      </c>
      <c r="B11">
        <v>0</v>
      </c>
    </row>
    <row r="12" spans="1:6" ht="15.75" customHeight="1" x14ac:dyDescent="0.25">
      <c r="A12" t="s">
        <v>283</v>
      </c>
    </row>
    <row r="13" spans="1:6" ht="15.75" customHeight="1" x14ac:dyDescent="0.25">
      <c r="A13" t="s">
        <v>281</v>
      </c>
      <c r="B13">
        <v>0</v>
      </c>
    </row>
    <row r="14" spans="1:6" ht="15.75" customHeight="1" x14ac:dyDescent="0.25">
      <c r="A14" t="s">
        <v>282</v>
      </c>
      <c r="B14">
        <v>1</v>
      </c>
    </row>
    <row r="15" spans="1:6" x14ac:dyDescent="0.25">
      <c r="A15" t="s">
        <v>284</v>
      </c>
    </row>
    <row r="16" spans="1:6" x14ac:dyDescent="0.25">
      <c r="A16" t="s">
        <v>285</v>
      </c>
      <c r="B16">
        <v>0</v>
      </c>
      <c r="C16" t="s">
        <v>286</v>
      </c>
      <c r="D16">
        <v>0</v>
      </c>
    </row>
    <row r="17" spans="1:4" x14ac:dyDescent="0.25">
      <c r="A17" t="s">
        <v>287</v>
      </c>
      <c r="B17">
        <v>0.5</v>
      </c>
      <c r="C17" t="s">
        <v>288</v>
      </c>
      <c r="D17">
        <v>1</v>
      </c>
    </row>
    <row r="18" spans="1:4" x14ac:dyDescent="0.25">
      <c r="A18" t="s">
        <v>289</v>
      </c>
      <c r="B18">
        <v>1</v>
      </c>
    </row>
    <row r="19" spans="1:4" x14ac:dyDescent="0.25">
      <c r="A19" t="s">
        <v>290</v>
      </c>
      <c r="C19" t="s">
        <v>291</v>
      </c>
    </row>
    <row r="20" spans="1:4" x14ac:dyDescent="0.25">
      <c r="A20" t="s">
        <v>292</v>
      </c>
      <c r="B20">
        <v>0</v>
      </c>
      <c r="C20" t="s">
        <v>293</v>
      </c>
      <c r="D20">
        <v>0</v>
      </c>
    </row>
    <row r="21" spans="1:4" x14ac:dyDescent="0.25">
      <c r="A21" t="s">
        <v>294</v>
      </c>
      <c r="B21">
        <v>0.5</v>
      </c>
      <c r="C21" t="s">
        <v>295</v>
      </c>
      <c r="D21">
        <v>0.5</v>
      </c>
    </row>
    <row r="22" spans="1:4" x14ac:dyDescent="0.25">
      <c r="A22" t="s">
        <v>296</v>
      </c>
      <c r="B22">
        <v>1</v>
      </c>
      <c r="C22" t="s">
        <v>297</v>
      </c>
      <c r="D22">
        <v>1</v>
      </c>
    </row>
    <row r="24" spans="1:4" x14ac:dyDescent="0.25">
      <c r="A24" t="s">
        <v>298</v>
      </c>
    </row>
    <row r="25" spans="1:4" x14ac:dyDescent="0.25">
      <c r="A25" t="s">
        <v>299</v>
      </c>
      <c r="B25">
        <v>2</v>
      </c>
    </row>
    <row r="26" spans="1:4" x14ac:dyDescent="0.25">
      <c r="A26" t="s">
        <v>300</v>
      </c>
      <c r="B26">
        <v>1</v>
      </c>
    </row>
    <row r="27" spans="1:4" x14ac:dyDescent="0.25">
      <c r="A27" t="s">
        <v>301</v>
      </c>
      <c r="B27">
        <v>0</v>
      </c>
    </row>
    <row r="28" spans="1:4" x14ac:dyDescent="0.25">
      <c r="A28" t="s">
        <v>302</v>
      </c>
    </row>
    <row r="29" spans="1:4" x14ac:dyDescent="0.25">
      <c r="A29" t="s">
        <v>303</v>
      </c>
      <c r="B29">
        <v>2</v>
      </c>
    </row>
    <row r="30" spans="1:4" x14ac:dyDescent="0.25">
      <c r="A30" t="s">
        <v>304</v>
      </c>
      <c r="B30">
        <v>0</v>
      </c>
    </row>
    <row r="31" spans="1:4" x14ac:dyDescent="0.25">
      <c r="A31" t="s">
        <v>305</v>
      </c>
    </row>
    <row r="32" spans="1:4" x14ac:dyDescent="0.25">
      <c r="A32" t="s">
        <v>281</v>
      </c>
      <c r="B32">
        <v>2</v>
      </c>
    </row>
    <row r="33" spans="1:4" x14ac:dyDescent="0.25">
      <c r="A33" t="s">
        <v>282</v>
      </c>
      <c r="B33">
        <v>0</v>
      </c>
    </row>
    <row r="35" spans="1:4" x14ac:dyDescent="0.25">
      <c r="A35" t="s">
        <v>306</v>
      </c>
    </row>
    <row r="36" spans="1:4" x14ac:dyDescent="0.25">
      <c r="A36" t="s">
        <v>307</v>
      </c>
      <c r="B36">
        <v>3</v>
      </c>
      <c r="C36" t="s">
        <v>308</v>
      </c>
      <c r="D36">
        <v>3</v>
      </c>
    </row>
    <row r="37" spans="1:4" x14ac:dyDescent="0.25">
      <c r="A37" t="s">
        <v>309</v>
      </c>
      <c r="B37">
        <v>0</v>
      </c>
      <c r="C37" t="s">
        <v>310</v>
      </c>
      <c r="D37">
        <v>0</v>
      </c>
    </row>
    <row r="38" spans="1:4" x14ac:dyDescent="0.25">
      <c r="A38" t="s">
        <v>311</v>
      </c>
    </row>
    <row r="39" spans="1:4" x14ac:dyDescent="0.25">
      <c r="A39" t="s">
        <v>312</v>
      </c>
      <c r="B39">
        <v>0</v>
      </c>
    </row>
    <row r="40" spans="1:4" x14ac:dyDescent="0.25">
      <c r="A40" t="s">
        <v>313</v>
      </c>
      <c r="B40">
        <v>2</v>
      </c>
    </row>
    <row r="41" spans="1:4" x14ac:dyDescent="0.25">
      <c r="A41" t="s">
        <v>314</v>
      </c>
      <c r="C41" t="s">
        <v>315</v>
      </c>
    </row>
    <row r="42" spans="1:4" x14ac:dyDescent="0.25">
      <c r="A42" t="s">
        <v>281</v>
      </c>
      <c r="B42">
        <v>0</v>
      </c>
    </row>
    <row r="43" spans="1:4" x14ac:dyDescent="0.25">
      <c r="A43" t="s">
        <v>282</v>
      </c>
      <c r="B43">
        <v>1</v>
      </c>
    </row>
    <row r="44" spans="1:4" x14ac:dyDescent="0.25">
      <c r="A44" t="s">
        <v>316</v>
      </c>
    </row>
    <row r="45" spans="1:4" x14ac:dyDescent="0.25">
      <c r="A45" t="s">
        <v>281</v>
      </c>
      <c r="B45">
        <v>0</v>
      </c>
    </row>
    <row r="46" spans="1:4" x14ac:dyDescent="0.25">
      <c r="A46" t="s">
        <v>282</v>
      </c>
      <c r="B46">
        <v>2</v>
      </c>
    </row>
    <row r="47" spans="1:4" x14ac:dyDescent="0.25">
      <c r="A47" t="s">
        <v>317</v>
      </c>
    </row>
    <row r="48" spans="1:4" x14ac:dyDescent="0.25">
      <c r="A48" t="s">
        <v>281</v>
      </c>
      <c r="B48">
        <v>0</v>
      </c>
    </row>
    <row r="49" spans="1:2" x14ac:dyDescent="0.25">
      <c r="A49" t="s">
        <v>282</v>
      </c>
      <c r="B49">
        <v>1</v>
      </c>
    </row>
    <row r="51" spans="1:2" x14ac:dyDescent="0.25">
      <c r="A51" t="s">
        <v>318</v>
      </c>
    </row>
    <row r="52" spans="1:2" x14ac:dyDescent="0.25">
      <c r="A52" t="s">
        <v>281</v>
      </c>
      <c r="B52">
        <v>1</v>
      </c>
    </row>
    <row r="53" spans="1:2" x14ac:dyDescent="0.25">
      <c r="A53" t="s">
        <v>282</v>
      </c>
      <c r="B53">
        <v>0</v>
      </c>
    </row>
    <row r="54" spans="1:2" x14ac:dyDescent="0.25">
      <c r="A54" t="s">
        <v>319</v>
      </c>
    </row>
    <row r="55" spans="1:2" x14ac:dyDescent="0.25">
      <c r="A55" t="s">
        <v>281</v>
      </c>
      <c r="B55">
        <v>1</v>
      </c>
    </row>
    <row r="56" spans="1:2" x14ac:dyDescent="0.25">
      <c r="A56" t="s">
        <v>282</v>
      </c>
      <c r="B56">
        <v>0</v>
      </c>
    </row>
    <row r="57" spans="1:2" x14ac:dyDescent="0.25">
      <c r="A57" t="s">
        <v>320</v>
      </c>
    </row>
    <row r="58" spans="1:2" x14ac:dyDescent="0.25">
      <c r="A58" t="s">
        <v>281</v>
      </c>
      <c r="B58">
        <v>1</v>
      </c>
    </row>
    <row r="59" spans="1:2" x14ac:dyDescent="0.25">
      <c r="A59" t="s">
        <v>282</v>
      </c>
      <c r="B59">
        <v>0</v>
      </c>
    </row>
    <row r="61" spans="1:2" x14ac:dyDescent="0.25">
      <c r="A61" t="s">
        <v>321</v>
      </c>
    </row>
    <row r="62" spans="1:2" x14ac:dyDescent="0.25">
      <c r="A62" t="s">
        <v>281</v>
      </c>
      <c r="B62">
        <v>2</v>
      </c>
    </row>
    <row r="63" spans="1:2" x14ac:dyDescent="0.25">
      <c r="A63" t="s">
        <v>282</v>
      </c>
      <c r="B63">
        <v>0</v>
      </c>
    </row>
    <row r="64" spans="1:2" x14ac:dyDescent="0.25">
      <c r="A64" t="s">
        <v>322</v>
      </c>
    </row>
    <row r="65" spans="1:6" x14ac:dyDescent="0.25">
      <c r="A65" t="s">
        <v>281</v>
      </c>
      <c r="B65">
        <v>0.5</v>
      </c>
    </row>
    <row r="66" spans="1:6" x14ac:dyDescent="0.25">
      <c r="A66" t="s">
        <v>282</v>
      </c>
      <c r="B66">
        <v>0</v>
      </c>
    </row>
    <row r="67" spans="1:6" x14ac:dyDescent="0.25">
      <c r="A67" t="s">
        <v>323</v>
      </c>
    </row>
    <row r="68" spans="1:6" x14ac:dyDescent="0.25">
      <c r="A68" t="s">
        <v>324</v>
      </c>
      <c r="B68">
        <v>0.5</v>
      </c>
    </row>
    <row r="69" spans="1:6" x14ac:dyDescent="0.25">
      <c r="A69" t="s">
        <v>325</v>
      </c>
      <c r="B69">
        <v>0</v>
      </c>
    </row>
    <row r="70" spans="1:6" x14ac:dyDescent="0.25">
      <c r="A70" t="s">
        <v>326</v>
      </c>
    </row>
    <row r="71" spans="1:6" x14ac:dyDescent="0.25">
      <c r="A71" t="s">
        <v>327</v>
      </c>
      <c r="B71">
        <v>0</v>
      </c>
    </row>
    <row r="72" spans="1:6" x14ac:dyDescent="0.25">
      <c r="A72" t="s">
        <v>328</v>
      </c>
      <c r="B72">
        <v>0.5</v>
      </c>
    </row>
    <row r="74" spans="1:6" x14ac:dyDescent="0.25">
      <c r="A74" t="s">
        <v>329</v>
      </c>
    </row>
    <row r="75" spans="1:6" x14ac:dyDescent="0.25">
      <c r="A75" t="s">
        <v>330</v>
      </c>
      <c r="B75">
        <v>1</v>
      </c>
      <c r="C75" t="s">
        <v>331</v>
      </c>
      <c r="D75">
        <v>1</v>
      </c>
      <c r="E75" t="s">
        <v>332</v>
      </c>
      <c r="F75">
        <v>1</v>
      </c>
    </row>
    <row r="76" spans="1:6" x14ac:dyDescent="0.25">
      <c r="A76" t="s">
        <v>333</v>
      </c>
      <c r="B76">
        <v>0</v>
      </c>
      <c r="C76" t="s">
        <v>334</v>
      </c>
      <c r="D76">
        <v>0</v>
      </c>
      <c r="E76" t="s">
        <v>335</v>
      </c>
      <c r="F76">
        <v>0</v>
      </c>
    </row>
    <row r="78" spans="1:6" ht="75" x14ac:dyDescent="0.25">
      <c r="A78" s="2" t="s">
        <v>336</v>
      </c>
    </row>
    <row r="79" spans="1:6" x14ac:dyDescent="0.25">
      <c r="A79" s="2" t="s">
        <v>281</v>
      </c>
      <c r="B79">
        <v>1</v>
      </c>
    </row>
    <row r="80" spans="1:6" x14ac:dyDescent="0.25">
      <c r="A80" s="2" t="s">
        <v>282</v>
      </c>
      <c r="B80">
        <v>0</v>
      </c>
    </row>
    <row r="81" spans="1:2" x14ac:dyDescent="0.25">
      <c r="A81" s="2"/>
    </row>
    <row r="82" spans="1:2" x14ac:dyDescent="0.25">
      <c r="B82">
        <f>SUM(B2:B77)</f>
        <v>33.5</v>
      </c>
    </row>
  </sheetData>
  <autoFilter ref="A1:B1" xr:uid="{00000000-0009-0000-0000-00000A000000}"/>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FC000"/>
  </sheetPr>
  <dimension ref="A1:L70"/>
  <sheetViews>
    <sheetView view="pageBreakPreview" zoomScaleNormal="100" zoomScaleSheetLayoutView="100" workbookViewId="0">
      <selection activeCell="A4" sqref="A4:D4"/>
    </sheetView>
  </sheetViews>
  <sheetFormatPr defaultColWidth="9" defaultRowHeight="15" x14ac:dyDescent="0.25"/>
  <cols>
    <col min="1" max="1" width="10.140625" customWidth="1"/>
    <col min="2" max="4" width="15.7109375" customWidth="1"/>
    <col min="5" max="5" width="10.7109375" customWidth="1"/>
    <col min="6" max="7" width="16.7109375" customWidth="1"/>
    <col min="8" max="8" width="15.7109375" customWidth="1"/>
    <col min="9" max="9" width="15" customWidth="1"/>
    <col min="10" max="10" width="19.7109375" customWidth="1"/>
  </cols>
  <sheetData>
    <row r="1" spans="1:12" s="81" customFormat="1" ht="36.75" customHeight="1" x14ac:dyDescent="0.25">
      <c r="A1" s="236" t="s">
        <v>10</v>
      </c>
      <c r="B1" s="236"/>
      <c r="C1" s="236"/>
      <c r="D1" s="236"/>
      <c r="E1" s="236"/>
      <c r="F1" s="236"/>
      <c r="G1" s="236"/>
      <c r="H1" s="236"/>
      <c r="I1" s="236"/>
      <c r="J1" s="236"/>
      <c r="K1" s="83"/>
      <c r="L1" s="83"/>
    </row>
    <row r="2" spans="1:12" x14ac:dyDescent="0.25">
      <c r="A2" s="82"/>
      <c r="B2" s="82"/>
      <c r="C2" s="82"/>
      <c r="D2" s="82"/>
      <c r="E2" s="82"/>
      <c r="F2" s="82"/>
      <c r="G2" s="82"/>
      <c r="H2" s="82"/>
      <c r="I2" s="82"/>
      <c r="J2" s="82"/>
      <c r="K2" s="82"/>
      <c r="L2" s="82"/>
    </row>
    <row r="3" spans="1:12" ht="23.25" customHeight="1" x14ac:dyDescent="0.25">
      <c r="A3" s="237" t="s">
        <v>16</v>
      </c>
      <c r="B3" s="237"/>
      <c r="C3" s="237"/>
      <c r="D3" s="237"/>
      <c r="E3" s="238"/>
      <c r="F3" s="238"/>
      <c r="G3" s="238"/>
      <c r="H3" s="238"/>
      <c r="I3" s="238"/>
      <c r="J3" s="238"/>
      <c r="K3" s="82"/>
      <c r="L3" s="82"/>
    </row>
    <row r="4" spans="1:12" ht="33.75" customHeight="1" x14ac:dyDescent="0.25">
      <c r="A4" s="224" t="s">
        <v>17</v>
      </c>
      <c r="B4" s="224"/>
      <c r="C4" s="224"/>
      <c r="D4" s="224"/>
      <c r="E4" s="226"/>
      <c r="F4" s="226"/>
      <c r="G4" s="226"/>
      <c r="H4" s="226"/>
      <c r="I4" s="226"/>
      <c r="J4" s="226"/>
      <c r="K4" s="82"/>
      <c r="L4" s="82"/>
    </row>
    <row r="5" spans="1:12" ht="33.75" customHeight="1" x14ac:dyDescent="0.25">
      <c r="A5" s="228" t="s">
        <v>18</v>
      </c>
      <c r="B5" s="228"/>
      <c r="C5" s="228"/>
      <c r="D5" s="228"/>
      <c r="E5" s="223"/>
      <c r="F5" s="223"/>
      <c r="G5" s="223"/>
      <c r="H5" s="223"/>
      <c r="I5" s="223"/>
      <c r="J5" s="223"/>
      <c r="K5" s="82"/>
      <c r="L5" s="82"/>
    </row>
    <row r="6" spans="1:12" ht="33.75" customHeight="1" x14ac:dyDescent="0.25">
      <c r="A6" s="228" t="s">
        <v>337</v>
      </c>
      <c r="B6" s="228"/>
      <c r="C6" s="228"/>
      <c r="D6" s="228"/>
      <c r="E6" s="232"/>
      <c r="F6" s="232"/>
      <c r="G6" s="232"/>
      <c r="H6" s="232"/>
      <c r="I6" s="232"/>
      <c r="J6" s="232"/>
      <c r="K6" s="82"/>
      <c r="L6" s="82"/>
    </row>
    <row r="7" spans="1:12" ht="42.75" customHeight="1" x14ac:dyDescent="0.25">
      <c r="A7" s="228" t="s">
        <v>19</v>
      </c>
      <c r="B7" s="228"/>
      <c r="C7" s="228"/>
      <c r="D7" s="228"/>
      <c r="E7" s="223"/>
      <c r="F7" s="223"/>
      <c r="G7" s="223"/>
      <c r="H7" s="223"/>
      <c r="I7" s="223"/>
      <c r="J7" s="223"/>
      <c r="K7" s="82"/>
      <c r="L7" s="82"/>
    </row>
    <row r="8" spans="1:12" x14ac:dyDescent="0.25">
      <c r="A8" s="82"/>
      <c r="B8" s="82"/>
      <c r="C8" s="82"/>
      <c r="D8" s="82"/>
      <c r="E8" s="82"/>
      <c r="F8" s="82"/>
      <c r="G8" s="82"/>
      <c r="H8" s="82"/>
      <c r="I8" s="82"/>
      <c r="J8" s="82"/>
      <c r="K8" s="82"/>
      <c r="L8" s="82"/>
    </row>
    <row r="9" spans="1:12" ht="21" customHeight="1" x14ac:dyDescent="0.25">
      <c r="A9" s="233" t="s">
        <v>20</v>
      </c>
      <c r="B9" s="233"/>
      <c r="C9" s="233"/>
      <c r="D9" s="233"/>
      <c r="E9" s="234"/>
      <c r="F9" s="234"/>
      <c r="G9" s="234"/>
      <c r="H9" s="234"/>
      <c r="I9" s="234"/>
      <c r="J9" s="234"/>
      <c r="K9" s="82"/>
      <c r="L9" s="82"/>
    </row>
    <row r="10" spans="1:12" ht="27.75" customHeight="1" x14ac:dyDescent="0.25">
      <c r="A10" s="230" t="s">
        <v>21</v>
      </c>
      <c r="B10" s="230"/>
      <c r="C10" s="230"/>
      <c r="D10" s="230"/>
      <c r="E10" s="231"/>
      <c r="F10" s="231"/>
      <c r="G10" s="231"/>
      <c r="H10" s="231"/>
      <c r="I10" s="231"/>
      <c r="J10" s="231"/>
      <c r="K10" s="82"/>
      <c r="L10" s="82"/>
    </row>
    <row r="11" spans="1:12" ht="60.75" customHeight="1" x14ac:dyDescent="0.25">
      <c r="A11" s="224" t="s">
        <v>22</v>
      </c>
      <c r="B11" s="224"/>
      <c r="C11" s="224"/>
      <c r="D11" s="224"/>
      <c r="E11" s="235"/>
      <c r="F11" s="235"/>
      <c r="G11" s="235"/>
      <c r="H11" s="235"/>
      <c r="I11" s="235"/>
      <c r="J11" s="235"/>
      <c r="K11" s="82"/>
      <c r="L11" s="82"/>
    </row>
    <row r="12" spans="1:12" ht="60.75" customHeight="1" x14ac:dyDescent="0.25">
      <c r="A12" s="228" t="s">
        <v>23</v>
      </c>
      <c r="B12" s="228"/>
      <c r="C12" s="228"/>
      <c r="D12" s="228"/>
      <c r="E12" s="235"/>
      <c r="F12" s="235"/>
      <c r="G12" s="235"/>
      <c r="H12" s="235"/>
      <c r="I12" s="235"/>
      <c r="J12" s="235"/>
      <c r="K12" s="82"/>
      <c r="L12" s="82"/>
    </row>
    <row r="13" spans="1:12" ht="42" customHeight="1" x14ac:dyDescent="0.25">
      <c r="A13" s="228" t="s">
        <v>24</v>
      </c>
      <c r="B13" s="228"/>
      <c r="C13" s="228"/>
      <c r="D13" s="228"/>
      <c r="E13" s="227"/>
      <c r="F13" s="227"/>
      <c r="G13" s="227"/>
      <c r="H13" s="227"/>
      <c r="I13" s="227"/>
      <c r="J13" s="227"/>
      <c r="K13" s="82"/>
      <c r="L13" s="82"/>
    </row>
    <row r="14" spans="1:12" ht="60.75" customHeight="1" x14ac:dyDescent="0.25">
      <c r="A14" s="228" t="s">
        <v>25</v>
      </c>
      <c r="B14" s="228"/>
      <c r="C14" s="228"/>
      <c r="D14" s="228"/>
      <c r="E14" s="227"/>
      <c r="F14" s="227"/>
      <c r="G14" s="227"/>
      <c r="H14" s="227"/>
      <c r="I14" s="227"/>
      <c r="J14" s="227"/>
      <c r="K14" s="82"/>
      <c r="L14" s="82"/>
    </row>
    <row r="15" spans="1:12" ht="60.75" customHeight="1" x14ac:dyDescent="0.25">
      <c r="A15" s="228" t="s">
        <v>26</v>
      </c>
      <c r="B15" s="228"/>
      <c r="C15" s="228"/>
      <c r="D15" s="228"/>
      <c r="E15" s="227"/>
      <c r="F15" s="227"/>
      <c r="G15" s="227"/>
      <c r="H15" s="227"/>
      <c r="I15" s="227"/>
      <c r="J15" s="227"/>
      <c r="K15" s="82"/>
      <c r="L15" s="82"/>
    </row>
    <row r="16" spans="1:12" ht="60.75" customHeight="1" x14ac:dyDescent="0.25">
      <c r="A16" s="228" t="s">
        <v>27</v>
      </c>
      <c r="B16" s="228"/>
      <c r="C16" s="228"/>
      <c r="D16" s="228"/>
      <c r="E16" s="227"/>
      <c r="F16" s="227"/>
      <c r="G16" s="227"/>
      <c r="H16" s="227"/>
      <c r="I16" s="227"/>
      <c r="J16" s="227"/>
      <c r="K16" s="82"/>
      <c r="L16" s="82"/>
    </row>
    <row r="17" spans="1:12" ht="60.75" customHeight="1" x14ac:dyDescent="0.25">
      <c r="A17" s="228" t="s">
        <v>28</v>
      </c>
      <c r="B17" s="228"/>
      <c r="C17" s="228"/>
      <c r="D17" s="228"/>
      <c r="E17" s="227"/>
      <c r="F17" s="227"/>
      <c r="G17" s="227"/>
      <c r="H17" s="227"/>
      <c r="I17" s="227"/>
      <c r="J17" s="227"/>
      <c r="K17" s="82"/>
      <c r="L17" s="82"/>
    </row>
    <row r="18" spans="1:12" ht="106.5" customHeight="1" x14ac:dyDescent="0.25">
      <c r="A18" s="228" t="s">
        <v>29</v>
      </c>
      <c r="B18" s="228"/>
      <c r="C18" s="228"/>
      <c r="D18" s="228"/>
      <c r="E18" s="227"/>
      <c r="F18" s="227"/>
      <c r="G18" s="227"/>
      <c r="H18" s="227"/>
      <c r="I18" s="227"/>
      <c r="J18" s="227"/>
      <c r="K18" s="82"/>
      <c r="L18" s="82"/>
    </row>
    <row r="19" spans="1:12" ht="60.75" customHeight="1" x14ac:dyDescent="0.25">
      <c r="A19" s="228" t="s">
        <v>30</v>
      </c>
      <c r="B19" s="228"/>
      <c r="C19" s="228"/>
      <c r="D19" s="228"/>
      <c r="E19" s="227"/>
      <c r="F19" s="227"/>
      <c r="G19" s="227"/>
      <c r="H19" s="227"/>
      <c r="I19" s="227"/>
      <c r="J19" s="227"/>
      <c r="K19" s="82"/>
      <c r="L19" s="82"/>
    </row>
    <row r="20" spans="1:12" ht="60.75" customHeight="1" x14ac:dyDescent="0.25">
      <c r="A20" s="228" t="s">
        <v>31</v>
      </c>
      <c r="B20" s="228"/>
      <c r="C20" s="228"/>
      <c r="D20" s="228"/>
      <c r="E20" s="227"/>
      <c r="F20" s="227"/>
      <c r="G20" s="227"/>
      <c r="H20" s="227"/>
      <c r="I20" s="227"/>
      <c r="J20" s="227"/>
      <c r="K20" s="82"/>
      <c r="L20" s="82"/>
    </row>
    <row r="21" spans="1:12" ht="60.75" customHeight="1" x14ac:dyDescent="0.25">
      <c r="A21" s="228" t="s">
        <v>32</v>
      </c>
      <c r="B21" s="228"/>
      <c r="C21" s="228"/>
      <c r="D21" s="228"/>
      <c r="E21" s="227"/>
      <c r="F21" s="227"/>
      <c r="G21" s="227"/>
      <c r="H21" s="227"/>
      <c r="I21" s="227"/>
      <c r="J21" s="227"/>
      <c r="K21" s="82"/>
      <c r="L21" s="82"/>
    </row>
    <row r="22" spans="1:12" ht="60.75" customHeight="1" x14ac:dyDescent="0.25">
      <c r="A22" s="228" t="s">
        <v>33</v>
      </c>
      <c r="B22" s="228"/>
      <c r="C22" s="228"/>
      <c r="D22" s="228"/>
      <c r="E22" s="227"/>
      <c r="F22" s="227"/>
      <c r="G22" s="227"/>
      <c r="H22" s="227"/>
      <c r="I22" s="227"/>
      <c r="J22" s="227"/>
      <c r="K22" s="82"/>
      <c r="L22" s="82"/>
    </row>
    <row r="23" spans="1:12" ht="60.75" customHeight="1" x14ac:dyDescent="0.25">
      <c r="A23" s="228" t="s">
        <v>34</v>
      </c>
      <c r="B23" s="228"/>
      <c r="C23" s="228"/>
      <c r="D23" s="228"/>
      <c r="E23" s="227"/>
      <c r="F23" s="227"/>
      <c r="G23" s="227"/>
      <c r="H23" s="227"/>
      <c r="I23" s="227"/>
      <c r="J23" s="227"/>
      <c r="K23" s="82"/>
      <c r="L23" s="82"/>
    </row>
    <row r="24" spans="1:12" ht="95.25" customHeight="1" x14ac:dyDescent="0.25">
      <c r="A24" s="228" t="s">
        <v>35</v>
      </c>
      <c r="B24" s="228"/>
      <c r="C24" s="228"/>
      <c r="D24" s="228"/>
      <c r="E24" s="227"/>
      <c r="F24" s="227"/>
      <c r="G24" s="227"/>
      <c r="H24" s="227"/>
      <c r="I24" s="227"/>
      <c r="J24" s="227"/>
      <c r="K24" s="82"/>
      <c r="L24" s="82"/>
    </row>
    <row r="25" spans="1:12" ht="89.25" customHeight="1" x14ac:dyDescent="0.25">
      <c r="A25" s="228" t="s">
        <v>36</v>
      </c>
      <c r="B25" s="228"/>
      <c r="C25" s="228"/>
      <c r="D25" s="228"/>
      <c r="E25" s="227"/>
      <c r="F25" s="227"/>
      <c r="G25" s="227"/>
      <c r="H25" s="227"/>
      <c r="I25" s="227"/>
      <c r="J25" s="227"/>
      <c r="K25" s="82"/>
      <c r="L25" s="82"/>
    </row>
    <row r="26" spans="1:12" ht="63.75" customHeight="1" x14ac:dyDescent="0.25">
      <c r="A26" s="228" t="s">
        <v>37</v>
      </c>
      <c r="B26" s="228"/>
      <c r="C26" s="228"/>
      <c r="D26" s="228"/>
      <c r="E26" s="227"/>
      <c r="F26" s="227"/>
      <c r="G26" s="227"/>
      <c r="H26" s="227"/>
      <c r="I26" s="227"/>
      <c r="J26" s="227"/>
      <c r="K26" s="82"/>
      <c r="L26" s="82"/>
    </row>
    <row r="27" spans="1:12" ht="48.75" customHeight="1" x14ac:dyDescent="0.25">
      <c r="A27" s="230" t="s">
        <v>38</v>
      </c>
      <c r="B27" s="230"/>
      <c r="C27" s="230"/>
      <c r="D27" s="230"/>
      <c r="E27" s="231"/>
      <c r="F27" s="231"/>
      <c r="G27" s="231"/>
      <c r="H27" s="231"/>
      <c r="I27" s="231"/>
      <c r="J27" s="231"/>
      <c r="K27" s="82"/>
      <c r="L27" s="82"/>
    </row>
    <row r="28" spans="1:12" ht="56.25" customHeight="1" x14ac:dyDescent="0.25">
      <c r="A28" s="224" t="s">
        <v>39</v>
      </c>
      <c r="B28" s="224"/>
      <c r="C28" s="224"/>
      <c r="D28" s="224"/>
      <c r="E28" s="226"/>
      <c r="F28" s="226"/>
      <c r="G28" s="226"/>
      <c r="H28" s="226"/>
      <c r="I28" s="226"/>
      <c r="J28" s="226"/>
      <c r="K28" s="82"/>
      <c r="L28" s="82"/>
    </row>
    <row r="29" spans="1:12" ht="56.25" customHeight="1" x14ac:dyDescent="0.25">
      <c r="A29" s="228" t="s">
        <v>40</v>
      </c>
      <c r="B29" s="228"/>
      <c r="C29" s="228"/>
      <c r="D29" s="228"/>
      <c r="E29" s="223"/>
      <c r="F29" s="223"/>
      <c r="G29" s="223"/>
      <c r="H29" s="223"/>
      <c r="I29" s="223"/>
      <c r="J29" s="223"/>
      <c r="K29" s="82"/>
      <c r="L29" s="82"/>
    </row>
    <row r="30" spans="1:12" ht="60.75" customHeight="1" x14ac:dyDescent="0.25">
      <c r="A30" s="228" t="s">
        <v>41</v>
      </c>
      <c r="B30" s="228"/>
      <c r="C30" s="228"/>
      <c r="D30" s="228"/>
      <c r="E30" s="223"/>
      <c r="F30" s="223"/>
      <c r="G30" s="223"/>
      <c r="H30" s="223"/>
      <c r="I30" s="223"/>
      <c r="J30" s="223"/>
      <c r="K30" s="82"/>
      <c r="L30" s="82"/>
    </row>
    <row r="31" spans="1:12" ht="56.25" customHeight="1" x14ac:dyDescent="0.25">
      <c r="A31" s="228" t="s">
        <v>42</v>
      </c>
      <c r="B31" s="228"/>
      <c r="C31" s="228"/>
      <c r="D31" s="228"/>
      <c r="E31" s="223"/>
      <c r="F31" s="223"/>
      <c r="G31" s="223"/>
      <c r="H31" s="223"/>
      <c r="I31" s="223"/>
      <c r="J31" s="223"/>
      <c r="K31" s="82"/>
      <c r="L31" s="82"/>
    </row>
    <row r="32" spans="1:12" ht="56.25" customHeight="1" x14ac:dyDescent="0.25">
      <c r="A32" s="228" t="s">
        <v>43</v>
      </c>
      <c r="B32" s="228"/>
      <c r="C32" s="228"/>
      <c r="D32" s="228"/>
      <c r="E32" s="223"/>
      <c r="F32" s="223"/>
      <c r="G32" s="223"/>
      <c r="H32" s="223"/>
      <c r="I32" s="223"/>
      <c r="J32" s="223"/>
      <c r="K32" s="82"/>
      <c r="L32" s="82"/>
    </row>
    <row r="33" spans="1:12" ht="56.25" customHeight="1" x14ac:dyDescent="0.25">
      <c r="A33" s="228" t="s">
        <v>44</v>
      </c>
      <c r="B33" s="228"/>
      <c r="C33" s="228"/>
      <c r="D33" s="228"/>
      <c r="E33" s="223"/>
      <c r="F33" s="223"/>
      <c r="G33" s="223"/>
      <c r="H33" s="223"/>
      <c r="I33" s="223"/>
      <c r="J33" s="223"/>
      <c r="K33" s="82"/>
      <c r="L33" s="82"/>
    </row>
    <row r="34" spans="1:12" ht="56.25" customHeight="1" x14ac:dyDescent="0.25">
      <c r="A34" s="228" t="s">
        <v>45</v>
      </c>
      <c r="B34" s="228"/>
      <c r="C34" s="228"/>
      <c r="D34" s="228"/>
      <c r="E34" s="223"/>
      <c r="F34" s="223"/>
      <c r="G34" s="223"/>
      <c r="H34" s="223"/>
      <c r="I34" s="223"/>
      <c r="J34" s="223"/>
      <c r="K34" s="82"/>
      <c r="L34" s="82"/>
    </row>
    <row r="35" spans="1:12" ht="56.25" customHeight="1" x14ac:dyDescent="0.25">
      <c r="A35" s="230" t="s">
        <v>46</v>
      </c>
      <c r="B35" s="230"/>
      <c r="C35" s="230"/>
      <c r="D35" s="230"/>
      <c r="E35" s="231"/>
      <c r="F35" s="231"/>
      <c r="G35" s="231"/>
      <c r="H35" s="231"/>
      <c r="I35" s="231"/>
      <c r="J35" s="231"/>
      <c r="K35" s="82"/>
      <c r="L35" s="82"/>
    </row>
    <row r="36" spans="1:12" ht="56.25" customHeight="1" x14ac:dyDescent="0.25">
      <c r="A36" s="224" t="s">
        <v>47</v>
      </c>
      <c r="B36" s="224"/>
      <c r="C36" s="224"/>
      <c r="D36" s="224"/>
      <c r="E36" s="226"/>
      <c r="F36" s="226"/>
      <c r="G36" s="226"/>
      <c r="H36" s="226"/>
      <c r="I36" s="226"/>
      <c r="J36" s="226"/>
      <c r="K36" s="82"/>
      <c r="L36" s="82"/>
    </row>
    <row r="37" spans="1:12" ht="56.25" customHeight="1" x14ac:dyDescent="0.25">
      <c r="A37" s="228" t="s">
        <v>48</v>
      </c>
      <c r="B37" s="228"/>
      <c r="C37" s="228"/>
      <c r="D37" s="228"/>
      <c r="E37" s="223"/>
      <c r="F37" s="223"/>
      <c r="G37" s="223"/>
      <c r="H37" s="223"/>
      <c r="I37" s="223"/>
      <c r="J37" s="223"/>
      <c r="K37" s="82"/>
      <c r="L37" s="82"/>
    </row>
    <row r="38" spans="1:12" ht="56.25" customHeight="1" x14ac:dyDescent="0.25">
      <c r="A38" s="228" t="s">
        <v>49</v>
      </c>
      <c r="B38" s="228"/>
      <c r="C38" s="228"/>
      <c r="D38" s="228"/>
      <c r="E38" s="223"/>
      <c r="F38" s="223"/>
      <c r="G38" s="223"/>
      <c r="H38" s="223"/>
      <c r="I38" s="223"/>
      <c r="J38" s="223"/>
      <c r="K38" s="82"/>
      <c r="L38" s="82"/>
    </row>
    <row r="39" spans="1:12" ht="52.5" customHeight="1" x14ac:dyDescent="0.25">
      <c r="A39" s="215" t="s">
        <v>50</v>
      </c>
      <c r="B39" s="215"/>
      <c r="C39" s="215"/>
      <c r="D39" s="215"/>
      <c r="E39" s="216"/>
      <c r="F39" s="216"/>
      <c r="G39" s="216"/>
      <c r="H39" s="216"/>
      <c r="I39" s="216"/>
      <c r="J39" s="216"/>
      <c r="K39" s="82"/>
      <c r="L39" s="82"/>
    </row>
    <row r="40" spans="1:12" ht="51" customHeight="1" x14ac:dyDescent="0.25">
      <c r="A40" s="224" t="s">
        <v>51</v>
      </c>
      <c r="B40" s="224"/>
      <c r="C40" s="224"/>
      <c r="D40" s="224"/>
      <c r="E40" s="225"/>
      <c r="F40" s="226"/>
      <c r="G40" s="226"/>
      <c r="H40" s="226"/>
      <c r="I40" s="226"/>
      <c r="J40" s="226"/>
      <c r="K40" s="82"/>
      <c r="L40" s="82"/>
    </row>
    <row r="41" spans="1:12" ht="51" customHeight="1" x14ac:dyDescent="0.25">
      <c r="A41" s="228" t="s">
        <v>52</v>
      </c>
      <c r="B41" s="228"/>
      <c r="C41" s="228"/>
      <c r="D41" s="228"/>
      <c r="E41" s="229"/>
      <c r="F41" s="223"/>
      <c r="G41" s="223"/>
      <c r="H41" s="223"/>
      <c r="I41" s="223"/>
      <c r="J41" s="223"/>
      <c r="K41" s="82"/>
      <c r="L41" s="82"/>
    </row>
    <row r="42" spans="1:12" ht="80.25" customHeight="1" x14ac:dyDescent="0.25">
      <c r="A42" s="215" t="s">
        <v>53</v>
      </c>
      <c r="B42" s="215"/>
      <c r="C42" s="215"/>
      <c r="D42" s="215"/>
      <c r="E42" s="216"/>
      <c r="F42" s="216"/>
      <c r="G42" s="216"/>
      <c r="H42" s="216"/>
      <c r="I42" s="216"/>
      <c r="J42" s="216"/>
      <c r="K42" s="82"/>
      <c r="L42" s="82"/>
    </row>
    <row r="43" spans="1:12" ht="15" customHeight="1" x14ac:dyDescent="0.25">
      <c r="A43" s="220" t="s">
        <v>54</v>
      </c>
      <c r="B43" s="217" t="s">
        <v>55</v>
      </c>
      <c r="C43" s="217" t="s">
        <v>56</v>
      </c>
      <c r="D43" s="217" t="s">
        <v>57</v>
      </c>
      <c r="E43" s="217" t="s">
        <v>58</v>
      </c>
      <c r="F43" s="217" t="s">
        <v>59</v>
      </c>
      <c r="G43" s="217" t="s">
        <v>60</v>
      </c>
      <c r="H43" s="217" t="s">
        <v>61</v>
      </c>
      <c r="I43" s="217" t="s">
        <v>62</v>
      </c>
      <c r="J43" s="217" t="s">
        <v>63</v>
      </c>
    </row>
    <row r="44" spans="1:12" x14ac:dyDescent="0.25">
      <c r="A44" s="221"/>
      <c r="B44" s="218"/>
      <c r="C44" s="218"/>
      <c r="D44" s="218"/>
      <c r="E44" s="218"/>
      <c r="F44" s="218"/>
      <c r="G44" s="218"/>
      <c r="H44" s="218"/>
      <c r="I44" s="218"/>
      <c r="J44" s="218"/>
    </row>
    <row r="45" spans="1:12" ht="84.75" customHeight="1" x14ac:dyDescent="0.25">
      <c r="A45" s="222"/>
      <c r="B45" s="219"/>
      <c r="C45" s="219"/>
      <c r="D45" s="219"/>
      <c r="E45" s="219"/>
      <c r="F45" s="219"/>
      <c r="G45" s="219"/>
      <c r="H45" s="219"/>
      <c r="I45" s="219"/>
      <c r="J45" s="219"/>
    </row>
    <row r="46" spans="1:12" x14ac:dyDescent="0.25">
      <c r="A46" s="174"/>
      <c r="B46" s="179"/>
      <c r="C46" s="179"/>
      <c r="D46" s="179"/>
      <c r="E46" s="176"/>
      <c r="F46" s="181"/>
      <c r="G46" s="181"/>
      <c r="H46" s="179"/>
      <c r="I46" s="175"/>
      <c r="J46" s="181"/>
    </row>
    <row r="47" spans="1:12" x14ac:dyDescent="0.25">
      <c r="A47" s="174"/>
      <c r="B47" s="180"/>
      <c r="C47" s="180"/>
      <c r="D47" s="180"/>
      <c r="E47" s="173"/>
      <c r="F47" s="182"/>
      <c r="G47" s="182"/>
      <c r="H47" s="180"/>
      <c r="I47" s="174"/>
      <c r="J47" s="182"/>
    </row>
    <row r="48" spans="1:12" x14ac:dyDescent="0.25">
      <c r="A48" s="174"/>
      <c r="B48" s="180"/>
      <c r="C48" s="180"/>
      <c r="D48" s="180"/>
      <c r="E48" s="173"/>
      <c r="F48" s="182"/>
      <c r="G48" s="182"/>
      <c r="H48" s="180"/>
      <c r="I48" s="174"/>
      <c r="J48" s="182"/>
    </row>
    <row r="49" spans="1:10" x14ac:dyDescent="0.25">
      <c r="A49" s="174"/>
      <c r="B49" s="180"/>
      <c r="C49" s="180"/>
      <c r="D49" s="180"/>
      <c r="E49" s="173"/>
      <c r="F49" s="182"/>
      <c r="G49" s="182"/>
      <c r="H49" s="180"/>
      <c r="I49" s="174"/>
      <c r="J49" s="182"/>
    </row>
    <row r="50" spans="1:10" x14ac:dyDescent="0.25">
      <c r="A50" s="174"/>
      <c r="B50" s="179"/>
      <c r="C50" s="179"/>
      <c r="D50" s="179"/>
      <c r="E50" s="176"/>
      <c r="F50" s="181"/>
      <c r="G50" s="181"/>
      <c r="H50" s="179"/>
      <c r="I50" s="175"/>
      <c r="J50" s="181"/>
    </row>
    <row r="51" spans="1:10" x14ac:dyDescent="0.25">
      <c r="A51" s="174"/>
      <c r="B51" s="180"/>
      <c r="C51" s="180"/>
      <c r="D51" s="180"/>
      <c r="E51" s="177"/>
      <c r="F51" s="182"/>
      <c r="G51" s="182"/>
      <c r="H51" s="180"/>
      <c r="I51" s="174"/>
      <c r="J51" s="182"/>
    </row>
    <row r="52" spans="1:10" x14ac:dyDescent="0.25">
      <c r="A52" s="174"/>
      <c r="B52" s="180"/>
      <c r="C52" s="180"/>
      <c r="D52" s="180"/>
      <c r="E52" s="173"/>
      <c r="F52" s="182"/>
      <c r="G52" s="182"/>
      <c r="H52" s="180"/>
      <c r="I52" s="174"/>
      <c r="J52" s="182"/>
    </row>
    <row r="53" spans="1:10" x14ac:dyDescent="0.25">
      <c r="A53" s="174"/>
      <c r="B53" s="180"/>
      <c r="C53" s="180"/>
      <c r="D53" s="180"/>
      <c r="E53" s="173"/>
      <c r="F53" s="182"/>
      <c r="G53" s="182"/>
      <c r="H53" s="180"/>
      <c r="I53" s="174"/>
      <c r="J53" s="182"/>
    </row>
    <row r="54" spans="1:10" x14ac:dyDescent="0.25">
      <c r="A54" s="174"/>
      <c r="B54" s="179"/>
      <c r="C54" s="179"/>
      <c r="D54" s="179"/>
      <c r="E54" s="176"/>
      <c r="F54" s="181"/>
      <c r="G54" s="181"/>
      <c r="H54" s="179"/>
      <c r="I54" s="175"/>
      <c r="J54" s="181"/>
    </row>
    <row r="55" spans="1:10" x14ac:dyDescent="0.25">
      <c r="A55" s="174"/>
      <c r="B55" s="180"/>
      <c r="C55" s="180"/>
      <c r="D55" s="180"/>
      <c r="E55" s="173"/>
      <c r="F55" s="182"/>
      <c r="G55" s="182"/>
      <c r="H55" s="180"/>
      <c r="I55" s="174"/>
      <c r="J55" s="182"/>
    </row>
    <row r="56" spans="1:10" x14ac:dyDescent="0.25">
      <c r="A56" s="174"/>
      <c r="B56" s="180"/>
      <c r="C56" s="180"/>
      <c r="D56" s="180"/>
      <c r="E56" s="173"/>
      <c r="F56" s="182"/>
      <c r="G56" s="182"/>
      <c r="H56" s="180"/>
      <c r="I56" s="174"/>
      <c r="J56" s="182"/>
    </row>
    <row r="57" spans="1:10" x14ac:dyDescent="0.25">
      <c r="A57" s="174"/>
      <c r="B57" s="180"/>
      <c r="C57" s="180"/>
      <c r="D57" s="180"/>
      <c r="E57" s="173"/>
      <c r="F57" s="182"/>
      <c r="G57" s="182"/>
      <c r="H57" s="180"/>
      <c r="I57" s="174"/>
      <c r="J57" s="182"/>
    </row>
    <row r="58" spans="1:10" x14ac:dyDescent="0.25">
      <c r="A58" s="174"/>
      <c r="B58" s="179"/>
      <c r="C58" s="179"/>
      <c r="D58" s="179"/>
      <c r="E58" s="176"/>
      <c r="F58" s="181"/>
      <c r="G58" s="181"/>
      <c r="H58" s="179"/>
      <c r="I58" s="175"/>
      <c r="J58" s="181"/>
    </row>
    <row r="59" spans="1:10" x14ac:dyDescent="0.25">
      <c r="A59" s="174"/>
      <c r="B59" s="180"/>
      <c r="C59" s="180"/>
      <c r="D59" s="180"/>
      <c r="E59" s="173"/>
      <c r="F59" s="182"/>
      <c r="G59" s="182"/>
      <c r="H59" s="180"/>
      <c r="I59" s="174"/>
      <c r="J59" s="182"/>
    </row>
    <row r="60" spans="1:10" x14ac:dyDescent="0.25">
      <c r="A60" s="174"/>
      <c r="B60" s="180"/>
      <c r="C60" s="180"/>
      <c r="D60" s="180"/>
      <c r="E60" s="173"/>
      <c r="F60" s="182"/>
      <c r="G60" s="182"/>
      <c r="H60" s="180"/>
      <c r="I60" s="174"/>
      <c r="J60" s="182"/>
    </row>
    <row r="61" spans="1:10" x14ac:dyDescent="0.25">
      <c r="A61" s="174"/>
      <c r="B61" s="180"/>
      <c r="C61" s="180"/>
      <c r="D61" s="180"/>
      <c r="E61" s="173"/>
      <c r="F61" s="182"/>
      <c r="G61" s="182"/>
      <c r="H61" s="180"/>
      <c r="I61" s="174"/>
      <c r="J61" s="182"/>
    </row>
    <row r="62" spans="1:10" x14ac:dyDescent="0.25">
      <c r="A62" s="174"/>
      <c r="B62" s="179"/>
      <c r="C62" s="179"/>
      <c r="D62" s="179"/>
      <c r="E62" s="176"/>
      <c r="F62" s="181"/>
      <c r="G62" s="181"/>
      <c r="H62" s="179"/>
      <c r="I62" s="175"/>
      <c r="J62" s="181"/>
    </row>
    <row r="63" spans="1:10" x14ac:dyDescent="0.25">
      <c r="A63" s="174"/>
      <c r="B63" s="180"/>
      <c r="C63" s="180"/>
      <c r="D63" s="180"/>
      <c r="E63" s="177"/>
      <c r="F63" s="182"/>
      <c r="G63" s="182"/>
      <c r="H63" s="180"/>
      <c r="I63" s="174"/>
      <c r="J63" s="182"/>
    </row>
    <row r="64" spans="1:10" x14ac:dyDescent="0.25">
      <c r="A64" s="174"/>
      <c r="B64" s="180"/>
      <c r="C64" s="180"/>
      <c r="D64" s="180"/>
      <c r="E64" s="173"/>
      <c r="F64" s="182"/>
      <c r="G64" s="182"/>
      <c r="H64" s="180"/>
      <c r="I64" s="174"/>
      <c r="J64" s="182"/>
    </row>
    <row r="65" spans="1:10" x14ac:dyDescent="0.25">
      <c r="A65" s="174"/>
      <c r="B65" s="180"/>
      <c r="C65" s="180"/>
      <c r="D65" s="180"/>
      <c r="E65" s="173"/>
      <c r="F65" s="182"/>
      <c r="G65" s="182"/>
      <c r="H65" s="180"/>
      <c r="I65" s="174"/>
      <c r="J65" s="182"/>
    </row>
    <row r="66" spans="1:10" x14ac:dyDescent="0.25">
      <c r="A66" s="174"/>
      <c r="B66" s="179"/>
      <c r="C66" s="179"/>
      <c r="D66" s="179"/>
      <c r="E66" s="176"/>
      <c r="F66" s="181"/>
      <c r="G66" s="181"/>
      <c r="H66" s="179"/>
      <c r="I66" s="175"/>
      <c r="J66" s="181"/>
    </row>
    <row r="67" spans="1:10" x14ac:dyDescent="0.25">
      <c r="A67" s="174"/>
      <c r="B67" s="180"/>
      <c r="C67" s="180"/>
      <c r="D67" s="180"/>
      <c r="E67" s="173"/>
      <c r="F67" s="182"/>
      <c r="G67" s="182"/>
      <c r="H67" s="180"/>
      <c r="I67" s="174"/>
      <c r="J67" s="182"/>
    </row>
    <row r="68" spans="1:10" x14ac:dyDescent="0.25">
      <c r="A68" s="174"/>
      <c r="B68" s="180"/>
      <c r="C68" s="180"/>
      <c r="D68" s="180"/>
      <c r="E68" s="173"/>
      <c r="F68" s="182"/>
      <c r="G68" s="182"/>
      <c r="H68" s="180"/>
      <c r="I68" s="174"/>
      <c r="J68" s="182"/>
    </row>
    <row r="69" spans="1:10" x14ac:dyDescent="0.25">
      <c r="A69" s="174"/>
      <c r="B69" s="180"/>
      <c r="C69" s="180"/>
      <c r="D69" s="180"/>
      <c r="E69" s="173"/>
      <c r="F69" s="182"/>
      <c r="G69" s="182"/>
      <c r="H69" s="180"/>
      <c r="I69" s="174"/>
      <c r="J69" s="182"/>
    </row>
    <row r="70" spans="1:10" x14ac:dyDescent="0.25">
      <c r="E70" s="192" t="s">
        <v>64</v>
      </c>
      <c r="F70" s="67">
        <f>SUM(F46:F69)</f>
        <v>0</v>
      </c>
      <c r="G70" s="67">
        <f>SUM(G46:G69)</f>
        <v>0</v>
      </c>
      <c r="J70" s="67">
        <f>SUM(J46:J69)</f>
        <v>0</v>
      </c>
    </row>
  </sheetData>
  <mergeCells count="82">
    <mergeCell ref="A11:D11"/>
    <mergeCell ref="E11:J11"/>
    <mergeCell ref="A13:D13"/>
    <mergeCell ref="E13:J13"/>
    <mergeCell ref="A1:J1"/>
    <mergeCell ref="A4:D4"/>
    <mergeCell ref="E4:J4"/>
    <mergeCell ref="A3:J3"/>
    <mergeCell ref="A12:D12"/>
    <mergeCell ref="E12:J12"/>
    <mergeCell ref="A20:D20"/>
    <mergeCell ref="E20:J20"/>
    <mergeCell ref="A21:D21"/>
    <mergeCell ref="E21:J21"/>
    <mergeCell ref="A5:D5"/>
    <mergeCell ref="E5:J5"/>
    <mergeCell ref="A18:D18"/>
    <mergeCell ref="E18:J18"/>
    <mergeCell ref="A19:D19"/>
    <mergeCell ref="E19:J19"/>
    <mergeCell ref="A6:D6"/>
    <mergeCell ref="E6:J6"/>
    <mergeCell ref="A7:D7"/>
    <mergeCell ref="E7:J7"/>
    <mergeCell ref="A9:J9"/>
    <mergeCell ref="A10:J10"/>
    <mergeCell ref="A23:D23"/>
    <mergeCell ref="E23:J23"/>
    <mergeCell ref="A24:D24"/>
    <mergeCell ref="E24:J24"/>
    <mergeCell ref="A27:J27"/>
    <mergeCell ref="A14:D14"/>
    <mergeCell ref="E14:J14"/>
    <mergeCell ref="A15:D15"/>
    <mergeCell ref="E15:J15"/>
    <mergeCell ref="A17:D17"/>
    <mergeCell ref="E17:J17"/>
    <mergeCell ref="A16:D16"/>
    <mergeCell ref="E16:J16"/>
    <mergeCell ref="A22:D22"/>
    <mergeCell ref="E22:J22"/>
    <mergeCell ref="A41:D41"/>
    <mergeCell ref="E41:J41"/>
    <mergeCell ref="A32:D32"/>
    <mergeCell ref="E32:J32"/>
    <mergeCell ref="A33:D33"/>
    <mergeCell ref="E33:J33"/>
    <mergeCell ref="A34:D34"/>
    <mergeCell ref="E34:J34"/>
    <mergeCell ref="A35:J35"/>
    <mergeCell ref="A36:D36"/>
    <mergeCell ref="E36:J36"/>
    <mergeCell ref="A37:D37"/>
    <mergeCell ref="E37:J37"/>
    <mergeCell ref="A38:D38"/>
    <mergeCell ref="E38:J38"/>
    <mergeCell ref="A40:D40"/>
    <mergeCell ref="E40:J40"/>
    <mergeCell ref="E25:J25"/>
    <mergeCell ref="E26:J26"/>
    <mergeCell ref="A25:D25"/>
    <mergeCell ref="A26:D26"/>
    <mergeCell ref="A39:J39"/>
    <mergeCell ref="E28:J28"/>
    <mergeCell ref="A29:D29"/>
    <mergeCell ref="E29:J29"/>
    <mergeCell ref="A30:D30"/>
    <mergeCell ref="E30:J30"/>
    <mergeCell ref="A31:D31"/>
    <mergeCell ref="E31:J31"/>
    <mergeCell ref="A28:D28"/>
    <mergeCell ref="A42:J42"/>
    <mergeCell ref="I43:I45"/>
    <mergeCell ref="J43:J45"/>
    <mergeCell ref="A43:A45"/>
    <mergeCell ref="B43:B45"/>
    <mergeCell ref="C43:C45"/>
    <mergeCell ref="E43:E45"/>
    <mergeCell ref="F43:F45"/>
    <mergeCell ref="D43:D45"/>
    <mergeCell ref="G43:G45"/>
    <mergeCell ref="H43:H45"/>
  </mergeCells>
  <pageMargins left="0.7" right="0.7" top="0.75" bottom="0.75" header="0.3" footer="0.3"/>
  <pageSetup paperSize="9" scale="56" orientation="portrait" r:id="rId1"/>
  <rowBreaks count="2" manualBreakCount="2">
    <brk id="26" max="16383" man="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AQ61"/>
  <sheetViews>
    <sheetView view="pageBreakPreview" zoomScaleNormal="100" workbookViewId="0">
      <pane xSplit="1" ySplit="9" topLeftCell="B34" activePane="bottomRight" state="frozen"/>
      <selection pane="topRight"/>
      <selection pane="bottomLeft"/>
      <selection pane="bottomRight" activeCell="A10" sqref="A10"/>
    </sheetView>
  </sheetViews>
  <sheetFormatPr defaultColWidth="9" defaultRowHeight="15" x14ac:dyDescent="0.25"/>
  <cols>
    <col min="1" max="1" width="57" style="96" customWidth="1"/>
    <col min="2" max="2" width="43.42578125" style="96" customWidth="1"/>
    <col min="3" max="3" width="23.5703125" style="96" customWidth="1"/>
    <col min="4" max="39" width="9.140625" style="96"/>
  </cols>
  <sheetData>
    <row r="1" spans="1:43" ht="23.25" customHeight="1" x14ac:dyDescent="0.25">
      <c r="A1" s="97" t="s">
        <v>65</v>
      </c>
    </row>
    <row r="2" spans="1:43" ht="23.25" customHeight="1" x14ac:dyDescent="0.25">
      <c r="A2" s="98"/>
    </row>
    <row r="3" spans="1:43" ht="23.25" customHeight="1" x14ac:dyDescent="0.25">
      <c r="A3" s="98"/>
    </row>
    <row r="4" spans="1:43" ht="19.5" customHeight="1" x14ac:dyDescent="0.25">
      <c r="A4" s="246" t="s">
        <v>66</v>
      </c>
      <c r="B4" s="99"/>
      <c r="C4" s="99"/>
      <c r="D4" s="100"/>
      <c r="E4" s="100"/>
      <c r="F4" s="100"/>
      <c r="G4" s="100"/>
      <c r="H4" s="100"/>
      <c r="I4" s="100"/>
      <c r="J4" s="100"/>
      <c r="K4" s="100"/>
      <c r="L4" s="100"/>
      <c r="M4" s="100"/>
      <c r="N4" s="100"/>
      <c r="O4" s="100"/>
      <c r="P4" s="146"/>
      <c r="Q4" s="146"/>
      <c r="R4" s="146"/>
      <c r="S4" s="146"/>
      <c r="T4" s="146"/>
      <c r="U4" s="146"/>
      <c r="V4" s="146"/>
      <c r="W4" s="146"/>
      <c r="X4" s="146"/>
      <c r="Y4" s="146"/>
      <c r="Z4" s="146"/>
      <c r="AA4" s="146"/>
      <c r="AB4" s="146"/>
      <c r="AC4" s="146"/>
      <c r="AD4" s="146"/>
      <c r="AE4" s="146"/>
      <c r="AF4" s="146"/>
      <c r="AG4" s="146"/>
      <c r="AH4" s="146"/>
      <c r="AI4" s="146"/>
      <c r="AJ4" s="146"/>
      <c r="AK4" s="146"/>
      <c r="AL4" s="146"/>
      <c r="AM4" s="146"/>
    </row>
    <row r="5" spans="1:43" ht="31.5" customHeight="1" x14ac:dyDescent="0.25">
      <c r="A5" s="247"/>
      <c r="B5" s="101"/>
      <c r="C5" s="101"/>
      <c r="D5" s="102"/>
      <c r="E5" s="102"/>
      <c r="F5" s="102"/>
      <c r="G5" s="102"/>
      <c r="H5" s="102"/>
      <c r="I5" s="102"/>
      <c r="J5" s="102"/>
      <c r="K5" s="102"/>
      <c r="L5" s="102"/>
      <c r="M5" s="102"/>
      <c r="N5" s="102"/>
      <c r="O5" s="102"/>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Q5" t="s">
        <v>67</v>
      </c>
    </row>
    <row r="6" spans="1:43" ht="16.5" customHeight="1" x14ac:dyDescent="0.25">
      <c r="A6" s="248" t="s">
        <v>68</v>
      </c>
      <c r="B6" s="254" t="s">
        <v>69</v>
      </c>
      <c r="C6" s="254" t="s">
        <v>70</v>
      </c>
      <c r="D6" s="239" t="s">
        <v>71</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1"/>
    </row>
    <row r="7" spans="1:43" ht="31.5" customHeight="1" x14ac:dyDescent="0.25">
      <c r="A7" s="249"/>
      <c r="B7" s="255"/>
      <c r="C7" s="255"/>
      <c r="D7" s="242" t="s">
        <v>72</v>
      </c>
      <c r="E7" s="242"/>
      <c r="F7" s="242"/>
      <c r="G7" s="242"/>
      <c r="H7" s="242"/>
      <c r="I7" s="242"/>
      <c r="J7" s="242"/>
      <c r="K7" s="103"/>
      <c r="L7" s="103"/>
      <c r="M7" s="103"/>
      <c r="N7" s="103"/>
      <c r="O7" s="147"/>
      <c r="P7" s="243" t="s">
        <v>73</v>
      </c>
      <c r="Q7" s="244"/>
      <c r="R7" s="244"/>
      <c r="S7" s="244"/>
      <c r="T7" s="244"/>
      <c r="U7" s="244"/>
      <c r="V7" s="244"/>
      <c r="W7" s="244"/>
      <c r="X7" s="244"/>
      <c r="Y7" s="244"/>
      <c r="Z7" s="244"/>
      <c r="AA7" s="245"/>
      <c r="AB7" s="243" t="s">
        <v>74</v>
      </c>
      <c r="AC7" s="244"/>
      <c r="AD7" s="244"/>
      <c r="AE7" s="244"/>
      <c r="AF7" s="244"/>
      <c r="AG7" s="244"/>
      <c r="AH7" s="244"/>
      <c r="AI7" s="244"/>
      <c r="AJ7" s="244"/>
      <c r="AK7" s="244"/>
      <c r="AL7" s="244"/>
      <c r="AM7" s="245"/>
    </row>
    <row r="8" spans="1:43" s="93" customFormat="1" ht="57" customHeight="1" x14ac:dyDescent="0.25">
      <c r="A8" s="253" t="s">
        <v>75</v>
      </c>
      <c r="B8" s="104" t="s">
        <v>76</v>
      </c>
      <c r="C8" s="105"/>
      <c r="D8" s="106"/>
      <c r="E8" s="141"/>
      <c r="F8" s="141"/>
      <c r="G8" s="141"/>
      <c r="H8" s="141"/>
      <c r="I8" s="141"/>
      <c r="J8" s="141"/>
      <c r="K8" s="141"/>
      <c r="L8" s="141"/>
      <c r="M8" s="141"/>
      <c r="N8" s="141"/>
      <c r="O8" s="148"/>
      <c r="P8" s="149"/>
      <c r="Q8" s="141"/>
      <c r="R8" s="141"/>
      <c r="S8" s="141"/>
      <c r="T8" s="141"/>
      <c r="U8" s="141"/>
      <c r="V8" s="141"/>
      <c r="W8" s="141"/>
      <c r="X8" s="141"/>
      <c r="Y8" s="141"/>
      <c r="Z8" s="141"/>
      <c r="AA8" s="148"/>
      <c r="AB8" s="149"/>
      <c r="AC8" s="141"/>
      <c r="AD8" s="141"/>
      <c r="AE8" s="141"/>
      <c r="AF8" s="141"/>
      <c r="AG8" s="141"/>
      <c r="AH8" s="141"/>
      <c r="AI8" s="141"/>
      <c r="AJ8" s="141"/>
      <c r="AK8" s="141"/>
      <c r="AL8" s="141"/>
      <c r="AM8" s="148"/>
    </row>
    <row r="9" spans="1:43" s="93" customFormat="1" ht="45.75" customHeight="1" x14ac:dyDescent="0.25">
      <c r="A9" s="253"/>
      <c r="B9" s="107" t="s">
        <v>77</v>
      </c>
      <c r="C9" s="108"/>
      <c r="D9" s="106"/>
      <c r="E9" s="141"/>
      <c r="F9" s="141"/>
      <c r="G9" s="141"/>
      <c r="H9" s="141"/>
      <c r="I9" s="141"/>
      <c r="J9" s="141"/>
      <c r="K9" s="141"/>
      <c r="L9" s="141"/>
      <c r="M9" s="141"/>
      <c r="N9" s="141"/>
      <c r="O9" s="148"/>
      <c r="P9" s="149"/>
      <c r="Q9" s="141"/>
      <c r="R9" s="141"/>
      <c r="S9" s="141"/>
      <c r="T9" s="141"/>
      <c r="U9" s="141"/>
      <c r="V9" s="141"/>
      <c r="W9" s="141"/>
      <c r="X9" s="141"/>
      <c r="Y9" s="141"/>
      <c r="Z9" s="141"/>
      <c r="AA9" s="148"/>
      <c r="AB9" s="149"/>
      <c r="AC9" s="141"/>
      <c r="AD9" s="141"/>
      <c r="AE9" s="141"/>
      <c r="AF9" s="141"/>
      <c r="AG9" s="141"/>
      <c r="AH9" s="141"/>
      <c r="AI9" s="141"/>
      <c r="AJ9" s="141"/>
      <c r="AK9" s="141"/>
      <c r="AL9" s="141"/>
      <c r="AM9" s="148"/>
    </row>
    <row r="10" spans="1:43" ht="21" customHeight="1" x14ac:dyDescent="0.25">
      <c r="A10" s="109" t="s">
        <v>78</v>
      </c>
      <c r="B10" s="110" t="s">
        <v>79</v>
      </c>
      <c r="C10" s="111"/>
      <c r="D10" s="112"/>
      <c r="E10" s="142"/>
      <c r="F10" s="142"/>
      <c r="G10" s="142"/>
      <c r="H10" s="142"/>
      <c r="I10" s="142"/>
      <c r="J10" s="142"/>
      <c r="K10" s="142"/>
      <c r="L10" s="142"/>
      <c r="M10" s="142"/>
      <c r="N10" s="142"/>
      <c r="O10" s="150"/>
      <c r="P10" s="151"/>
      <c r="Q10" s="142"/>
      <c r="R10" s="142"/>
      <c r="S10" s="142"/>
      <c r="T10" s="142"/>
      <c r="U10" s="142"/>
      <c r="V10" s="142"/>
      <c r="W10" s="142"/>
      <c r="X10" s="142"/>
      <c r="Y10" s="142"/>
      <c r="Z10" s="142"/>
      <c r="AA10" s="150"/>
      <c r="AB10" s="151"/>
      <c r="AC10" s="142"/>
      <c r="AD10" s="142"/>
      <c r="AE10" s="142"/>
      <c r="AF10" s="142"/>
      <c r="AG10" s="142"/>
      <c r="AH10" s="142"/>
      <c r="AI10" s="142"/>
      <c r="AJ10" s="142"/>
      <c r="AK10" s="142"/>
      <c r="AL10" s="142"/>
      <c r="AM10" s="150"/>
    </row>
    <row r="11" spans="1:43" ht="21" customHeight="1" x14ac:dyDescent="0.25">
      <c r="A11" s="113" t="s">
        <v>80</v>
      </c>
      <c r="B11" s="114" t="s">
        <v>81</v>
      </c>
      <c r="C11" s="115"/>
      <c r="D11" s="112"/>
      <c r="E11" s="142"/>
      <c r="F11" s="142"/>
      <c r="G11" s="142"/>
      <c r="H11" s="142"/>
      <c r="I11" s="142"/>
      <c r="J11" s="142"/>
      <c r="K11" s="142"/>
      <c r="L11" s="142"/>
      <c r="M11" s="142"/>
      <c r="N11" s="142"/>
      <c r="O11" s="150"/>
      <c r="P11" s="151"/>
      <c r="Q11" s="142"/>
      <c r="R11" s="142"/>
      <c r="S11" s="142"/>
      <c r="T11" s="142"/>
      <c r="U11" s="142"/>
      <c r="V11" s="142"/>
      <c r="W11" s="142"/>
      <c r="X11" s="142"/>
      <c r="Y11" s="142"/>
      <c r="Z11" s="142"/>
      <c r="AA11" s="150"/>
      <c r="AB11" s="151"/>
      <c r="AC11" s="142"/>
      <c r="AD11" s="142"/>
      <c r="AE11" s="142"/>
      <c r="AF11" s="142"/>
      <c r="AG11" s="142"/>
      <c r="AH11" s="142"/>
      <c r="AI11" s="142"/>
      <c r="AJ11" s="142"/>
      <c r="AK11" s="142"/>
      <c r="AL11" s="142"/>
      <c r="AM11" s="150"/>
    </row>
    <row r="12" spans="1:43" ht="21" customHeight="1" x14ac:dyDescent="0.25">
      <c r="A12" s="109" t="s">
        <v>78</v>
      </c>
      <c r="B12" s="110" t="s">
        <v>82</v>
      </c>
      <c r="C12" s="116"/>
      <c r="D12" s="112"/>
      <c r="E12" s="142"/>
      <c r="F12" s="142"/>
      <c r="G12" s="142"/>
      <c r="H12" s="142"/>
      <c r="I12" s="142"/>
      <c r="J12" s="142"/>
      <c r="K12" s="142"/>
      <c r="L12" s="142"/>
      <c r="M12" s="142"/>
      <c r="N12" s="142"/>
      <c r="O12" s="150"/>
      <c r="P12" s="151"/>
      <c r="Q12" s="142"/>
      <c r="R12" s="142"/>
      <c r="S12" s="142"/>
      <c r="T12" s="142"/>
      <c r="U12" s="142"/>
      <c r="V12" s="142"/>
      <c r="W12" s="142"/>
      <c r="X12" s="142"/>
      <c r="Y12" s="142"/>
      <c r="Z12" s="142"/>
      <c r="AA12" s="150"/>
      <c r="AB12" s="151"/>
      <c r="AC12" s="142"/>
      <c r="AD12" s="142"/>
      <c r="AE12" s="142"/>
      <c r="AF12" s="142"/>
      <c r="AG12" s="142"/>
      <c r="AH12" s="142"/>
      <c r="AI12" s="142"/>
      <c r="AJ12" s="142"/>
      <c r="AK12" s="142"/>
      <c r="AL12" s="142"/>
      <c r="AM12" s="150"/>
    </row>
    <row r="13" spans="1:43" ht="21" customHeight="1" x14ac:dyDescent="0.25">
      <c r="A13" s="117" t="s">
        <v>80</v>
      </c>
      <c r="B13" s="110" t="s">
        <v>83</v>
      </c>
      <c r="C13" s="116"/>
      <c r="D13" s="112"/>
      <c r="E13" s="142"/>
      <c r="F13" s="142"/>
      <c r="G13" s="142"/>
      <c r="H13" s="142"/>
      <c r="I13" s="142"/>
      <c r="J13" s="142"/>
      <c r="K13" s="142"/>
      <c r="L13" s="142"/>
      <c r="M13" s="142"/>
      <c r="N13" s="142"/>
      <c r="O13" s="150"/>
      <c r="P13" s="151"/>
      <c r="Q13" s="142"/>
      <c r="R13" s="142"/>
      <c r="S13" s="142"/>
      <c r="T13" s="142"/>
      <c r="U13" s="142"/>
      <c r="V13" s="142"/>
      <c r="W13" s="142"/>
      <c r="X13" s="142"/>
      <c r="Y13" s="142"/>
      <c r="Z13" s="142"/>
      <c r="AA13" s="150"/>
      <c r="AB13" s="151"/>
      <c r="AC13" s="142"/>
      <c r="AD13" s="142"/>
      <c r="AE13" s="142"/>
      <c r="AF13" s="142"/>
      <c r="AG13" s="142"/>
      <c r="AH13" s="142"/>
      <c r="AI13" s="142"/>
      <c r="AJ13" s="142"/>
      <c r="AK13" s="142"/>
      <c r="AL13" s="142"/>
      <c r="AM13" s="150"/>
    </row>
    <row r="14" spans="1:43" ht="21" customHeight="1" x14ac:dyDescent="0.25">
      <c r="A14" s="250" t="s">
        <v>84</v>
      </c>
      <c r="B14" s="114" t="s">
        <v>85</v>
      </c>
      <c r="C14" s="111"/>
      <c r="D14" s="112"/>
      <c r="E14" s="142"/>
      <c r="F14" s="142"/>
      <c r="G14" s="142"/>
      <c r="H14" s="142"/>
      <c r="I14" s="142"/>
      <c r="J14" s="142"/>
      <c r="K14" s="142"/>
      <c r="L14" s="142"/>
      <c r="M14" s="142"/>
      <c r="N14" s="142"/>
      <c r="O14" s="150"/>
      <c r="P14" s="151"/>
      <c r="Q14" s="142"/>
      <c r="R14" s="142"/>
      <c r="S14" s="142"/>
      <c r="T14" s="142"/>
      <c r="U14" s="142"/>
      <c r="V14" s="142"/>
      <c r="W14" s="142"/>
      <c r="X14" s="142"/>
      <c r="Y14" s="142"/>
      <c r="Z14" s="142"/>
      <c r="AA14" s="150"/>
      <c r="AB14" s="151"/>
      <c r="AC14" s="142"/>
      <c r="AD14" s="142"/>
      <c r="AE14" s="142"/>
      <c r="AF14" s="142"/>
      <c r="AG14" s="142"/>
      <c r="AH14" s="142"/>
      <c r="AI14" s="142"/>
      <c r="AJ14" s="142"/>
      <c r="AK14" s="142"/>
      <c r="AL14" s="142"/>
      <c r="AM14" s="150"/>
    </row>
    <row r="15" spans="1:43" ht="21" customHeight="1" x14ac:dyDescent="0.25">
      <c r="A15" s="251"/>
      <c r="B15" s="114" t="s">
        <v>85</v>
      </c>
      <c r="C15" s="111"/>
      <c r="D15" s="112"/>
      <c r="E15" s="142"/>
      <c r="F15" s="142"/>
      <c r="G15" s="142"/>
      <c r="H15" s="142"/>
      <c r="I15" s="142"/>
      <c r="J15" s="142"/>
      <c r="K15" s="142"/>
      <c r="L15" s="142"/>
      <c r="M15" s="142"/>
      <c r="N15" s="142"/>
      <c r="O15" s="150"/>
      <c r="P15" s="151"/>
      <c r="Q15" s="142"/>
      <c r="R15" s="142"/>
      <c r="S15" s="142"/>
      <c r="T15" s="142"/>
      <c r="U15" s="142"/>
      <c r="V15" s="142"/>
      <c r="W15" s="142"/>
      <c r="X15" s="142"/>
      <c r="Y15" s="142"/>
      <c r="Z15" s="142"/>
      <c r="AA15" s="150"/>
      <c r="AB15" s="151"/>
      <c r="AC15" s="142"/>
      <c r="AD15" s="142"/>
      <c r="AE15" s="142"/>
      <c r="AF15" s="142"/>
      <c r="AG15" s="142"/>
      <c r="AH15" s="142"/>
      <c r="AI15" s="142"/>
      <c r="AJ15" s="142"/>
      <c r="AK15" s="142"/>
      <c r="AL15" s="142"/>
      <c r="AM15" s="150"/>
    </row>
    <row r="16" spans="1:43" ht="21" customHeight="1" x14ac:dyDescent="0.25">
      <c r="A16" s="251"/>
      <c r="B16" s="114" t="s">
        <v>85</v>
      </c>
      <c r="C16" s="111"/>
      <c r="D16" s="112"/>
      <c r="E16" s="142"/>
      <c r="F16" s="142"/>
      <c r="G16" s="142"/>
      <c r="H16" s="142"/>
      <c r="I16" s="142"/>
      <c r="J16" s="142"/>
      <c r="K16" s="142"/>
      <c r="L16" s="142"/>
      <c r="M16" s="142"/>
      <c r="N16" s="142"/>
      <c r="O16" s="150"/>
      <c r="P16" s="151"/>
      <c r="Q16" s="142"/>
      <c r="R16" s="142"/>
      <c r="S16" s="142"/>
      <c r="T16" s="142"/>
      <c r="U16" s="142"/>
      <c r="V16" s="142"/>
      <c r="W16" s="142"/>
      <c r="X16" s="142"/>
      <c r="Y16" s="142"/>
      <c r="Z16" s="142"/>
      <c r="AA16" s="150"/>
      <c r="AB16" s="151"/>
      <c r="AC16" s="142"/>
      <c r="AD16" s="142"/>
      <c r="AE16" s="142"/>
      <c r="AF16" s="142"/>
      <c r="AG16" s="142"/>
      <c r="AH16" s="142"/>
      <c r="AI16" s="142"/>
      <c r="AJ16" s="142"/>
      <c r="AK16" s="142"/>
      <c r="AL16" s="142"/>
      <c r="AM16" s="150"/>
    </row>
    <row r="17" spans="1:39" ht="21" customHeight="1" x14ac:dyDescent="0.25">
      <c r="A17" s="251"/>
      <c r="B17" s="114" t="s">
        <v>85</v>
      </c>
      <c r="C17" s="111"/>
      <c r="D17" s="112"/>
      <c r="E17" s="142"/>
      <c r="F17" s="142"/>
      <c r="G17" s="142"/>
      <c r="H17" s="142"/>
      <c r="I17" s="142"/>
      <c r="J17" s="142"/>
      <c r="K17" s="142"/>
      <c r="L17" s="142"/>
      <c r="M17" s="142"/>
      <c r="N17" s="142"/>
      <c r="O17" s="150"/>
      <c r="P17" s="151"/>
      <c r="Q17" s="142"/>
      <c r="R17" s="142"/>
      <c r="S17" s="142"/>
      <c r="T17" s="142"/>
      <c r="U17" s="142"/>
      <c r="V17" s="142"/>
      <c r="W17" s="142"/>
      <c r="X17" s="142"/>
      <c r="Y17" s="142"/>
      <c r="Z17" s="142"/>
      <c r="AA17" s="150"/>
      <c r="AB17" s="151"/>
      <c r="AC17" s="142"/>
      <c r="AD17" s="142"/>
      <c r="AE17" s="142"/>
      <c r="AF17" s="142"/>
      <c r="AG17" s="142"/>
      <c r="AH17" s="142"/>
      <c r="AI17" s="142"/>
      <c r="AJ17" s="142"/>
      <c r="AK17" s="142"/>
      <c r="AL17" s="142"/>
      <c r="AM17" s="150"/>
    </row>
    <row r="18" spans="1:39" ht="21" customHeight="1" x14ac:dyDescent="0.25">
      <c r="A18" s="251"/>
      <c r="B18" s="114" t="s">
        <v>85</v>
      </c>
      <c r="C18" s="111"/>
      <c r="D18" s="112"/>
      <c r="E18" s="142"/>
      <c r="F18" s="142"/>
      <c r="G18" s="142"/>
      <c r="H18" s="142"/>
      <c r="I18" s="142"/>
      <c r="J18" s="142"/>
      <c r="K18" s="142"/>
      <c r="L18" s="142"/>
      <c r="M18" s="142"/>
      <c r="N18" s="142"/>
      <c r="O18" s="150"/>
      <c r="P18" s="151"/>
      <c r="Q18" s="142"/>
      <c r="R18" s="142"/>
      <c r="S18" s="142"/>
      <c r="T18" s="142"/>
      <c r="U18" s="142"/>
      <c r="V18" s="142"/>
      <c r="W18" s="142"/>
      <c r="X18" s="142"/>
      <c r="Y18" s="142"/>
      <c r="Z18" s="142"/>
      <c r="AA18" s="150"/>
      <c r="AB18" s="151"/>
      <c r="AC18" s="142"/>
      <c r="AD18" s="142"/>
      <c r="AE18" s="142"/>
      <c r="AF18" s="142"/>
      <c r="AG18" s="142"/>
      <c r="AH18" s="142"/>
      <c r="AI18" s="142"/>
      <c r="AJ18" s="142"/>
      <c r="AK18" s="142"/>
      <c r="AL18" s="142"/>
      <c r="AM18" s="150"/>
    </row>
    <row r="19" spans="1:39" ht="21" customHeight="1" x14ac:dyDescent="0.25">
      <c r="A19" s="251"/>
      <c r="B19" s="114" t="s">
        <v>85</v>
      </c>
      <c r="C19" s="111"/>
      <c r="D19" s="112"/>
      <c r="E19" s="142"/>
      <c r="F19" s="142"/>
      <c r="G19" s="142"/>
      <c r="H19" s="142"/>
      <c r="I19" s="142"/>
      <c r="J19" s="142"/>
      <c r="K19" s="142"/>
      <c r="L19" s="142"/>
      <c r="M19" s="142"/>
      <c r="N19" s="142"/>
      <c r="O19" s="150"/>
      <c r="P19" s="151"/>
      <c r="Q19" s="142"/>
      <c r="R19" s="142"/>
      <c r="S19" s="142"/>
      <c r="T19" s="142"/>
      <c r="U19" s="142"/>
      <c r="V19" s="142"/>
      <c r="W19" s="142"/>
      <c r="X19" s="142"/>
      <c r="Y19" s="142"/>
      <c r="Z19" s="142"/>
      <c r="AA19" s="150"/>
      <c r="AB19" s="151"/>
      <c r="AC19" s="142"/>
      <c r="AD19" s="142"/>
      <c r="AE19" s="142"/>
      <c r="AF19" s="142"/>
      <c r="AG19" s="142"/>
      <c r="AH19" s="142"/>
      <c r="AI19" s="142"/>
      <c r="AJ19" s="142"/>
      <c r="AK19" s="142"/>
      <c r="AL19" s="142"/>
      <c r="AM19" s="150"/>
    </row>
    <row r="20" spans="1:39" ht="21" customHeight="1" x14ac:dyDescent="0.25">
      <c r="A20" s="251"/>
      <c r="B20" s="114" t="s">
        <v>85</v>
      </c>
      <c r="C20" s="111"/>
      <c r="D20" s="112"/>
      <c r="E20" s="142"/>
      <c r="F20" s="142"/>
      <c r="G20" s="142"/>
      <c r="H20" s="142"/>
      <c r="I20" s="142"/>
      <c r="J20" s="142"/>
      <c r="K20" s="142"/>
      <c r="L20" s="142"/>
      <c r="M20" s="142"/>
      <c r="N20" s="142"/>
      <c r="O20" s="150"/>
      <c r="P20" s="151"/>
      <c r="Q20" s="142"/>
      <c r="R20" s="142"/>
      <c r="S20" s="142"/>
      <c r="T20" s="142"/>
      <c r="U20" s="142"/>
      <c r="V20" s="142"/>
      <c r="W20" s="142"/>
      <c r="X20" s="142"/>
      <c r="Y20" s="142"/>
      <c r="Z20" s="142"/>
      <c r="AA20" s="150"/>
      <c r="AB20" s="151"/>
      <c r="AC20" s="142"/>
      <c r="AD20" s="142"/>
      <c r="AE20" s="142"/>
      <c r="AF20" s="142"/>
      <c r="AG20" s="142"/>
      <c r="AH20" s="142"/>
      <c r="AI20" s="142"/>
      <c r="AJ20" s="142"/>
      <c r="AK20" s="142"/>
      <c r="AL20" s="142"/>
      <c r="AM20" s="150"/>
    </row>
    <row r="21" spans="1:39" ht="21" customHeight="1" x14ac:dyDescent="0.25">
      <c r="A21" s="252"/>
      <c r="B21" s="114" t="s">
        <v>85</v>
      </c>
      <c r="C21" s="116"/>
      <c r="D21" s="112"/>
      <c r="E21" s="142"/>
      <c r="F21" s="142"/>
      <c r="G21" s="142"/>
      <c r="H21" s="142"/>
      <c r="I21" s="142"/>
      <c r="J21" s="142"/>
      <c r="K21" s="142"/>
      <c r="L21" s="142"/>
      <c r="M21" s="142"/>
      <c r="N21" s="142"/>
      <c r="O21" s="150"/>
      <c r="P21" s="151"/>
      <c r="Q21" s="142"/>
      <c r="R21" s="142"/>
      <c r="S21" s="142"/>
      <c r="T21" s="142"/>
      <c r="U21" s="142"/>
      <c r="V21" s="142"/>
      <c r="W21" s="142"/>
      <c r="X21" s="142"/>
      <c r="Y21" s="142"/>
      <c r="Z21" s="142"/>
      <c r="AA21" s="150"/>
      <c r="AB21" s="151"/>
      <c r="AC21" s="142"/>
      <c r="AD21" s="142"/>
      <c r="AE21" s="142"/>
      <c r="AF21" s="142"/>
      <c r="AG21" s="142"/>
      <c r="AH21" s="142"/>
      <c r="AI21" s="142"/>
      <c r="AJ21" s="142"/>
      <c r="AK21" s="142"/>
      <c r="AL21" s="142"/>
      <c r="AM21" s="150"/>
    </row>
    <row r="22" spans="1:39" s="93" customFormat="1" ht="21" customHeight="1" x14ac:dyDescent="0.25">
      <c r="A22" s="120" t="s">
        <v>80</v>
      </c>
      <c r="B22" s="121" t="s">
        <v>86</v>
      </c>
      <c r="C22" s="122"/>
      <c r="D22" s="123">
        <f t="shared" ref="D22:AM22" si="0">SUM(D23:D33)</f>
        <v>0</v>
      </c>
      <c r="E22" s="143">
        <f t="shared" si="0"/>
        <v>0</v>
      </c>
      <c r="F22" s="143">
        <f t="shared" si="0"/>
        <v>0</v>
      </c>
      <c r="G22" s="143">
        <f t="shared" si="0"/>
        <v>0</v>
      </c>
      <c r="H22" s="143">
        <f t="shared" si="0"/>
        <v>0</v>
      </c>
      <c r="I22" s="143">
        <f t="shared" si="0"/>
        <v>0</v>
      </c>
      <c r="J22" s="143">
        <f t="shared" si="0"/>
        <v>0</v>
      </c>
      <c r="K22" s="143">
        <f t="shared" si="0"/>
        <v>0</v>
      </c>
      <c r="L22" s="143">
        <f t="shared" si="0"/>
        <v>0</v>
      </c>
      <c r="M22" s="143">
        <f t="shared" si="0"/>
        <v>0</v>
      </c>
      <c r="N22" s="143">
        <f t="shared" si="0"/>
        <v>0</v>
      </c>
      <c r="O22" s="152">
        <f t="shared" si="0"/>
        <v>0</v>
      </c>
      <c r="P22" s="153">
        <f t="shared" si="0"/>
        <v>0</v>
      </c>
      <c r="Q22" s="143">
        <f t="shared" si="0"/>
        <v>0</v>
      </c>
      <c r="R22" s="143">
        <f t="shared" si="0"/>
        <v>0</v>
      </c>
      <c r="S22" s="143">
        <f t="shared" si="0"/>
        <v>0</v>
      </c>
      <c r="T22" s="143">
        <f t="shared" si="0"/>
        <v>0</v>
      </c>
      <c r="U22" s="143">
        <f t="shared" si="0"/>
        <v>0</v>
      </c>
      <c r="V22" s="143">
        <f t="shared" si="0"/>
        <v>0</v>
      </c>
      <c r="W22" s="143">
        <f t="shared" si="0"/>
        <v>0</v>
      </c>
      <c r="X22" s="143">
        <f t="shared" si="0"/>
        <v>0</v>
      </c>
      <c r="Y22" s="143">
        <f t="shared" si="0"/>
        <v>0</v>
      </c>
      <c r="Z22" s="143">
        <f t="shared" si="0"/>
        <v>0</v>
      </c>
      <c r="AA22" s="152">
        <f t="shared" si="0"/>
        <v>0</v>
      </c>
      <c r="AB22" s="153">
        <f t="shared" si="0"/>
        <v>0</v>
      </c>
      <c r="AC22" s="143">
        <f t="shared" si="0"/>
        <v>0</v>
      </c>
      <c r="AD22" s="143">
        <f t="shared" si="0"/>
        <v>0</v>
      </c>
      <c r="AE22" s="143">
        <f t="shared" si="0"/>
        <v>0</v>
      </c>
      <c r="AF22" s="143">
        <f t="shared" si="0"/>
        <v>0</v>
      </c>
      <c r="AG22" s="143">
        <f t="shared" si="0"/>
        <v>0</v>
      </c>
      <c r="AH22" s="143">
        <f t="shared" si="0"/>
        <v>0</v>
      </c>
      <c r="AI22" s="143">
        <f t="shared" si="0"/>
        <v>0</v>
      </c>
      <c r="AJ22" s="143">
        <f t="shared" si="0"/>
        <v>0</v>
      </c>
      <c r="AK22" s="143">
        <f t="shared" si="0"/>
        <v>0</v>
      </c>
      <c r="AL22" s="143">
        <f t="shared" si="0"/>
        <v>0</v>
      </c>
      <c r="AM22" s="152">
        <f t="shared" si="0"/>
        <v>0</v>
      </c>
    </row>
    <row r="23" spans="1:39" ht="21" customHeight="1" x14ac:dyDescent="0.25">
      <c r="A23" s="118" t="s">
        <v>87</v>
      </c>
      <c r="B23" s="110" t="s">
        <v>88</v>
      </c>
      <c r="C23" s="124"/>
      <c r="D23" s="112"/>
      <c r="E23" s="142"/>
      <c r="F23" s="142"/>
      <c r="G23" s="142"/>
      <c r="H23" s="142"/>
      <c r="I23" s="142"/>
      <c r="J23" s="142"/>
      <c r="K23" s="142"/>
      <c r="L23" s="142"/>
      <c r="M23" s="142"/>
      <c r="N23" s="142"/>
      <c r="O23" s="150"/>
      <c r="P23" s="151"/>
      <c r="Q23" s="142"/>
      <c r="R23" s="142"/>
      <c r="S23" s="142"/>
      <c r="T23" s="142"/>
      <c r="U23" s="142"/>
      <c r="V23" s="142"/>
      <c r="W23" s="142"/>
      <c r="X23" s="142"/>
      <c r="Y23" s="142"/>
      <c r="Z23" s="142"/>
      <c r="AA23" s="150"/>
      <c r="AB23" s="151"/>
      <c r="AC23" s="142"/>
      <c r="AD23" s="142"/>
      <c r="AE23" s="142"/>
      <c r="AF23" s="142"/>
      <c r="AG23" s="142"/>
      <c r="AH23" s="142"/>
      <c r="AI23" s="142"/>
      <c r="AJ23" s="142"/>
      <c r="AK23" s="142"/>
      <c r="AL23" s="142"/>
      <c r="AM23" s="150"/>
    </row>
    <row r="24" spans="1:39" ht="21" customHeight="1" x14ac:dyDescent="0.25">
      <c r="A24" s="250" t="s">
        <v>89</v>
      </c>
      <c r="B24" s="119" t="s">
        <v>90</v>
      </c>
      <c r="C24" s="124"/>
      <c r="D24" s="112"/>
      <c r="E24" s="142"/>
      <c r="F24" s="142"/>
      <c r="G24" s="142"/>
      <c r="H24" s="142"/>
      <c r="I24" s="142"/>
      <c r="J24" s="142"/>
      <c r="K24" s="142"/>
      <c r="L24" s="142"/>
      <c r="M24" s="142"/>
      <c r="N24" s="142"/>
      <c r="O24" s="150"/>
      <c r="P24" s="151"/>
      <c r="Q24" s="142"/>
      <c r="R24" s="142"/>
      <c r="S24" s="142"/>
      <c r="T24" s="142"/>
      <c r="U24" s="142"/>
      <c r="V24" s="142"/>
      <c r="W24" s="142"/>
      <c r="X24" s="142"/>
      <c r="Y24" s="142"/>
      <c r="Z24" s="142"/>
      <c r="AA24" s="150"/>
      <c r="AB24" s="151"/>
      <c r="AC24" s="142"/>
      <c r="AD24" s="142"/>
      <c r="AE24" s="142"/>
      <c r="AF24" s="142"/>
      <c r="AG24" s="142"/>
      <c r="AH24" s="142"/>
      <c r="AI24" s="142"/>
      <c r="AJ24" s="142"/>
      <c r="AK24" s="142"/>
      <c r="AL24" s="142"/>
      <c r="AM24" s="150"/>
    </row>
    <row r="25" spans="1:39" ht="21" customHeight="1" x14ac:dyDescent="0.25">
      <c r="A25" s="251"/>
      <c r="B25" s="119" t="s">
        <v>90</v>
      </c>
      <c r="C25" s="124"/>
      <c r="D25" s="112"/>
      <c r="E25" s="142"/>
      <c r="F25" s="142"/>
      <c r="G25" s="142"/>
      <c r="H25" s="142"/>
      <c r="I25" s="142"/>
      <c r="J25" s="142"/>
      <c r="K25" s="142"/>
      <c r="L25" s="142"/>
      <c r="M25" s="142"/>
      <c r="N25" s="142"/>
      <c r="O25" s="150"/>
      <c r="P25" s="151"/>
      <c r="Q25" s="142"/>
      <c r="R25" s="142"/>
      <c r="S25" s="142"/>
      <c r="T25" s="142"/>
      <c r="U25" s="142"/>
      <c r="V25" s="142"/>
      <c r="W25" s="142"/>
      <c r="X25" s="142"/>
      <c r="Y25" s="142"/>
      <c r="Z25" s="142"/>
      <c r="AA25" s="150"/>
      <c r="AB25" s="151"/>
      <c r="AC25" s="142"/>
      <c r="AD25" s="142"/>
      <c r="AE25" s="142"/>
      <c r="AF25" s="142"/>
      <c r="AG25" s="142"/>
      <c r="AH25" s="142"/>
      <c r="AI25" s="142"/>
      <c r="AJ25" s="142"/>
      <c r="AK25" s="142"/>
      <c r="AL25" s="142"/>
      <c r="AM25" s="150"/>
    </row>
    <row r="26" spans="1:39" ht="21" customHeight="1" x14ac:dyDescent="0.25">
      <c r="A26" s="251"/>
      <c r="B26" s="119" t="s">
        <v>90</v>
      </c>
      <c r="C26" s="124"/>
      <c r="D26" s="112"/>
      <c r="E26" s="142"/>
      <c r="F26" s="142"/>
      <c r="G26" s="142"/>
      <c r="H26" s="142"/>
      <c r="I26" s="142"/>
      <c r="J26" s="142"/>
      <c r="K26" s="142"/>
      <c r="L26" s="142"/>
      <c r="M26" s="142"/>
      <c r="N26" s="142"/>
      <c r="O26" s="150"/>
      <c r="P26" s="151"/>
      <c r="Q26" s="142"/>
      <c r="R26" s="142"/>
      <c r="S26" s="142"/>
      <c r="T26" s="142"/>
      <c r="U26" s="142"/>
      <c r="V26" s="142"/>
      <c r="W26" s="142"/>
      <c r="X26" s="142"/>
      <c r="Y26" s="142"/>
      <c r="Z26" s="142"/>
      <c r="AA26" s="150"/>
      <c r="AB26" s="151"/>
      <c r="AC26" s="142"/>
      <c r="AD26" s="142"/>
      <c r="AE26" s="142"/>
      <c r="AF26" s="142"/>
      <c r="AG26" s="142"/>
      <c r="AH26" s="142"/>
      <c r="AI26" s="142"/>
      <c r="AJ26" s="142"/>
      <c r="AK26" s="142"/>
      <c r="AL26" s="142"/>
      <c r="AM26" s="150"/>
    </row>
    <row r="27" spans="1:39" ht="21" customHeight="1" x14ac:dyDescent="0.25">
      <c r="A27" s="251"/>
      <c r="B27" s="119" t="s">
        <v>90</v>
      </c>
      <c r="C27" s="124"/>
      <c r="D27" s="112"/>
      <c r="E27" s="142"/>
      <c r="F27" s="142"/>
      <c r="G27" s="142"/>
      <c r="H27" s="142"/>
      <c r="I27" s="142"/>
      <c r="J27" s="142"/>
      <c r="K27" s="142"/>
      <c r="L27" s="142"/>
      <c r="M27" s="142"/>
      <c r="N27" s="142"/>
      <c r="O27" s="150"/>
      <c r="P27" s="151"/>
      <c r="Q27" s="142"/>
      <c r="R27" s="142"/>
      <c r="S27" s="142"/>
      <c r="T27" s="142"/>
      <c r="U27" s="142"/>
      <c r="V27" s="142"/>
      <c r="W27" s="142"/>
      <c r="X27" s="142"/>
      <c r="Y27" s="142"/>
      <c r="Z27" s="142"/>
      <c r="AA27" s="150"/>
      <c r="AB27" s="151"/>
      <c r="AC27" s="142"/>
      <c r="AD27" s="142"/>
      <c r="AE27" s="142"/>
      <c r="AF27" s="142"/>
      <c r="AG27" s="142"/>
      <c r="AH27" s="142"/>
      <c r="AI27" s="142"/>
      <c r="AJ27" s="142"/>
      <c r="AK27" s="142"/>
      <c r="AL27" s="142"/>
      <c r="AM27" s="150"/>
    </row>
    <row r="28" spans="1:39" ht="21" customHeight="1" x14ac:dyDescent="0.25">
      <c r="A28" s="251"/>
      <c r="B28" s="119" t="s">
        <v>90</v>
      </c>
      <c r="C28" s="124"/>
      <c r="D28" s="112"/>
      <c r="E28" s="142"/>
      <c r="F28" s="142"/>
      <c r="G28" s="142"/>
      <c r="H28" s="142"/>
      <c r="I28" s="142"/>
      <c r="J28" s="142"/>
      <c r="K28" s="142"/>
      <c r="L28" s="142"/>
      <c r="M28" s="142"/>
      <c r="N28" s="142"/>
      <c r="O28" s="150"/>
      <c r="P28" s="151"/>
      <c r="Q28" s="142"/>
      <c r="R28" s="142"/>
      <c r="S28" s="142"/>
      <c r="T28" s="142"/>
      <c r="U28" s="142"/>
      <c r="V28" s="142"/>
      <c r="W28" s="142"/>
      <c r="X28" s="142"/>
      <c r="Y28" s="142"/>
      <c r="Z28" s="142"/>
      <c r="AA28" s="150"/>
      <c r="AB28" s="151"/>
      <c r="AC28" s="142"/>
      <c r="AD28" s="142"/>
      <c r="AE28" s="142"/>
      <c r="AF28" s="142"/>
      <c r="AG28" s="142"/>
      <c r="AH28" s="142"/>
      <c r="AI28" s="142"/>
      <c r="AJ28" s="142"/>
      <c r="AK28" s="142"/>
      <c r="AL28" s="142"/>
      <c r="AM28" s="150"/>
    </row>
    <row r="29" spans="1:39" ht="21" customHeight="1" x14ac:dyDescent="0.25">
      <c r="A29" s="251"/>
      <c r="B29" s="119" t="s">
        <v>90</v>
      </c>
      <c r="C29" s="124"/>
      <c r="D29" s="112"/>
      <c r="E29" s="142"/>
      <c r="F29" s="142"/>
      <c r="G29" s="142"/>
      <c r="H29" s="142"/>
      <c r="I29" s="142"/>
      <c r="J29" s="142"/>
      <c r="K29" s="142"/>
      <c r="L29" s="142"/>
      <c r="M29" s="142"/>
      <c r="N29" s="142"/>
      <c r="O29" s="150"/>
      <c r="P29" s="151"/>
      <c r="Q29" s="142"/>
      <c r="R29" s="142"/>
      <c r="S29" s="142"/>
      <c r="T29" s="142"/>
      <c r="U29" s="142"/>
      <c r="V29" s="142"/>
      <c r="W29" s="142"/>
      <c r="X29" s="142"/>
      <c r="Y29" s="142"/>
      <c r="Z29" s="142"/>
      <c r="AA29" s="150"/>
      <c r="AB29" s="151"/>
      <c r="AC29" s="142"/>
      <c r="AD29" s="142"/>
      <c r="AE29" s="142"/>
      <c r="AF29" s="142"/>
      <c r="AG29" s="142"/>
      <c r="AH29" s="142"/>
      <c r="AI29" s="142"/>
      <c r="AJ29" s="142"/>
      <c r="AK29" s="142"/>
      <c r="AL29" s="142"/>
      <c r="AM29" s="150"/>
    </row>
    <row r="30" spans="1:39" ht="21" customHeight="1" x14ac:dyDescent="0.25">
      <c r="A30" s="252"/>
      <c r="B30" s="119" t="s">
        <v>90</v>
      </c>
      <c r="C30" s="111"/>
      <c r="D30" s="112"/>
      <c r="E30" s="142"/>
      <c r="F30" s="142"/>
      <c r="G30" s="142"/>
      <c r="H30" s="142"/>
      <c r="I30" s="142"/>
      <c r="J30" s="142"/>
      <c r="K30" s="142"/>
      <c r="L30" s="142"/>
      <c r="M30" s="142"/>
      <c r="N30" s="142"/>
      <c r="O30" s="150"/>
      <c r="P30" s="151"/>
      <c r="Q30" s="142"/>
      <c r="R30" s="142"/>
      <c r="S30" s="142"/>
      <c r="T30" s="142"/>
      <c r="U30" s="142"/>
      <c r="V30" s="142"/>
      <c r="W30" s="142"/>
      <c r="X30" s="142"/>
      <c r="Y30" s="142"/>
      <c r="Z30" s="142"/>
      <c r="AA30" s="150"/>
      <c r="AB30" s="151"/>
      <c r="AC30" s="142"/>
      <c r="AD30" s="142"/>
      <c r="AE30" s="142"/>
      <c r="AF30" s="142"/>
      <c r="AG30" s="142"/>
      <c r="AH30" s="142"/>
      <c r="AI30" s="142"/>
      <c r="AJ30" s="142"/>
      <c r="AK30" s="142"/>
      <c r="AL30" s="142"/>
      <c r="AM30" s="150"/>
    </row>
    <row r="31" spans="1:39" ht="21" customHeight="1" x14ac:dyDescent="0.25">
      <c r="A31" s="118" t="s">
        <v>91</v>
      </c>
      <c r="B31" s="110" t="s">
        <v>92</v>
      </c>
      <c r="C31" s="124"/>
      <c r="D31" s="112"/>
      <c r="E31" s="142"/>
      <c r="F31" s="142"/>
      <c r="G31" s="142"/>
      <c r="H31" s="142"/>
      <c r="I31" s="142"/>
      <c r="J31" s="142"/>
      <c r="K31" s="142"/>
      <c r="L31" s="142"/>
      <c r="M31" s="142"/>
      <c r="N31" s="142"/>
      <c r="O31" s="150"/>
      <c r="P31" s="151"/>
      <c r="Q31" s="142"/>
      <c r="R31" s="142"/>
      <c r="S31" s="142"/>
      <c r="T31" s="142"/>
      <c r="U31" s="142"/>
      <c r="V31" s="142"/>
      <c r="W31" s="142"/>
      <c r="X31" s="142"/>
      <c r="Y31" s="142"/>
      <c r="Z31" s="142"/>
      <c r="AA31" s="150"/>
      <c r="AB31" s="151"/>
      <c r="AC31" s="142"/>
      <c r="AD31" s="142"/>
      <c r="AE31" s="142"/>
      <c r="AF31" s="142"/>
      <c r="AG31" s="142"/>
      <c r="AH31" s="142"/>
      <c r="AI31" s="142"/>
      <c r="AJ31" s="142"/>
      <c r="AK31" s="142"/>
      <c r="AL31" s="142"/>
      <c r="AM31" s="150"/>
    </row>
    <row r="32" spans="1:39" ht="21" customHeight="1" x14ac:dyDescent="0.25">
      <c r="A32" s="118" t="s">
        <v>93</v>
      </c>
      <c r="B32" s="110" t="s">
        <v>94</v>
      </c>
      <c r="C32" s="124"/>
      <c r="D32" s="112"/>
      <c r="E32" s="142"/>
      <c r="F32" s="142"/>
      <c r="G32" s="142"/>
      <c r="H32" s="142"/>
      <c r="I32" s="142"/>
      <c r="J32" s="142"/>
      <c r="K32" s="142"/>
      <c r="L32" s="142"/>
      <c r="M32" s="142"/>
      <c r="N32" s="142"/>
      <c r="O32" s="150"/>
      <c r="P32" s="151"/>
      <c r="Q32" s="142"/>
      <c r="R32" s="142"/>
      <c r="S32" s="142"/>
      <c r="T32" s="142"/>
      <c r="U32" s="142"/>
      <c r="V32" s="142"/>
      <c r="W32" s="142"/>
      <c r="X32" s="142"/>
      <c r="Y32" s="142"/>
      <c r="Z32" s="142"/>
      <c r="AA32" s="150"/>
      <c r="AB32" s="151"/>
      <c r="AC32" s="142"/>
      <c r="AD32" s="142"/>
      <c r="AE32" s="142"/>
      <c r="AF32" s="142"/>
      <c r="AG32" s="142"/>
      <c r="AH32" s="142"/>
      <c r="AI32" s="142"/>
      <c r="AJ32" s="142"/>
      <c r="AK32" s="142"/>
      <c r="AL32" s="142"/>
      <c r="AM32" s="150"/>
    </row>
    <row r="33" spans="1:39" ht="21" customHeight="1" x14ac:dyDescent="0.25">
      <c r="A33" s="118" t="s">
        <v>95</v>
      </c>
      <c r="B33" s="110" t="s">
        <v>96</v>
      </c>
      <c r="C33" s="111"/>
      <c r="D33" s="112"/>
      <c r="E33" s="142"/>
      <c r="F33" s="142"/>
      <c r="G33" s="142"/>
      <c r="H33" s="142"/>
      <c r="I33" s="142"/>
      <c r="J33" s="142"/>
      <c r="K33" s="142"/>
      <c r="L33" s="142"/>
      <c r="M33" s="142"/>
      <c r="N33" s="142"/>
      <c r="O33" s="150"/>
      <c r="P33" s="151"/>
      <c r="Q33" s="142"/>
      <c r="R33" s="142"/>
      <c r="S33" s="142"/>
      <c r="T33" s="142"/>
      <c r="U33" s="142"/>
      <c r="V33" s="142"/>
      <c r="W33" s="142"/>
      <c r="X33" s="142"/>
      <c r="Y33" s="142"/>
      <c r="Z33" s="142"/>
      <c r="AA33" s="150"/>
      <c r="AB33" s="151"/>
      <c r="AC33" s="142"/>
      <c r="AD33" s="142"/>
      <c r="AE33" s="142"/>
      <c r="AF33" s="142"/>
      <c r="AG33" s="142"/>
      <c r="AH33" s="142"/>
      <c r="AI33" s="142"/>
      <c r="AJ33" s="142"/>
      <c r="AK33" s="142"/>
      <c r="AL33" s="142"/>
      <c r="AM33" s="150"/>
    </row>
    <row r="34" spans="1:39" s="94" customFormat="1" ht="21" customHeight="1" x14ac:dyDescent="0.25">
      <c r="A34" s="125"/>
      <c r="B34" s="126" t="s">
        <v>97</v>
      </c>
      <c r="C34" s="127"/>
      <c r="D34" s="128">
        <f t="shared" ref="D34:AM34" si="1">SUM(D10:D22)</f>
        <v>0</v>
      </c>
      <c r="E34" s="144">
        <f t="shared" si="1"/>
        <v>0</v>
      </c>
      <c r="F34" s="144">
        <f t="shared" si="1"/>
        <v>0</v>
      </c>
      <c r="G34" s="144">
        <f t="shared" si="1"/>
        <v>0</v>
      </c>
      <c r="H34" s="144">
        <f t="shared" si="1"/>
        <v>0</v>
      </c>
      <c r="I34" s="144">
        <f t="shared" si="1"/>
        <v>0</v>
      </c>
      <c r="J34" s="144">
        <f t="shared" si="1"/>
        <v>0</v>
      </c>
      <c r="K34" s="144">
        <f t="shared" si="1"/>
        <v>0</v>
      </c>
      <c r="L34" s="144">
        <f t="shared" si="1"/>
        <v>0</v>
      </c>
      <c r="M34" s="144">
        <f t="shared" si="1"/>
        <v>0</v>
      </c>
      <c r="N34" s="144">
        <f t="shared" si="1"/>
        <v>0</v>
      </c>
      <c r="O34" s="154">
        <f t="shared" si="1"/>
        <v>0</v>
      </c>
      <c r="P34" s="155">
        <f t="shared" si="1"/>
        <v>0</v>
      </c>
      <c r="Q34" s="144">
        <f t="shared" si="1"/>
        <v>0</v>
      </c>
      <c r="R34" s="144">
        <f t="shared" si="1"/>
        <v>0</v>
      </c>
      <c r="S34" s="144">
        <f t="shared" si="1"/>
        <v>0</v>
      </c>
      <c r="T34" s="144">
        <f t="shared" si="1"/>
        <v>0</v>
      </c>
      <c r="U34" s="144">
        <f t="shared" si="1"/>
        <v>0</v>
      </c>
      <c r="V34" s="144">
        <f t="shared" si="1"/>
        <v>0</v>
      </c>
      <c r="W34" s="144">
        <f t="shared" si="1"/>
        <v>0</v>
      </c>
      <c r="X34" s="144">
        <f t="shared" si="1"/>
        <v>0</v>
      </c>
      <c r="Y34" s="144">
        <f t="shared" si="1"/>
        <v>0</v>
      </c>
      <c r="Z34" s="144">
        <f t="shared" si="1"/>
        <v>0</v>
      </c>
      <c r="AA34" s="154">
        <f t="shared" si="1"/>
        <v>0</v>
      </c>
      <c r="AB34" s="155">
        <f t="shared" si="1"/>
        <v>0</v>
      </c>
      <c r="AC34" s="144">
        <f t="shared" si="1"/>
        <v>0</v>
      </c>
      <c r="AD34" s="144">
        <f t="shared" si="1"/>
        <v>0</v>
      </c>
      <c r="AE34" s="144">
        <f t="shared" si="1"/>
        <v>0</v>
      </c>
      <c r="AF34" s="144">
        <f t="shared" si="1"/>
        <v>0</v>
      </c>
      <c r="AG34" s="144">
        <f t="shared" si="1"/>
        <v>0</v>
      </c>
      <c r="AH34" s="144">
        <f t="shared" si="1"/>
        <v>0</v>
      </c>
      <c r="AI34" s="144">
        <f t="shared" si="1"/>
        <v>0</v>
      </c>
      <c r="AJ34" s="144">
        <f t="shared" si="1"/>
        <v>0</v>
      </c>
      <c r="AK34" s="144">
        <f t="shared" si="1"/>
        <v>0</v>
      </c>
      <c r="AL34" s="144">
        <f t="shared" si="1"/>
        <v>0</v>
      </c>
      <c r="AM34" s="154">
        <f t="shared" si="1"/>
        <v>0</v>
      </c>
    </row>
    <row r="35" spans="1:39" ht="21" customHeight="1" x14ac:dyDescent="0.25">
      <c r="A35" s="118" t="s">
        <v>98</v>
      </c>
      <c r="B35" s="110" t="s">
        <v>99</v>
      </c>
      <c r="C35" s="116"/>
      <c r="D35" s="112"/>
      <c r="E35" s="142"/>
      <c r="F35" s="142"/>
      <c r="G35" s="142"/>
      <c r="H35" s="142"/>
      <c r="I35" s="142"/>
      <c r="J35" s="142"/>
      <c r="K35" s="142"/>
      <c r="L35" s="142"/>
      <c r="M35" s="142"/>
      <c r="N35" s="142"/>
      <c r="O35" s="150"/>
      <c r="P35" s="151"/>
      <c r="Q35" s="142"/>
      <c r="R35" s="142"/>
      <c r="S35" s="142"/>
      <c r="T35" s="142"/>
      <c r="U35" s="142"/>
      <c r="V35" s="142"/>
      <c r="W35" s="142"/>
      <c r="X35" s="142"/>
      <c r="Y35" s="142"/>
      <c r="Z35" s="142"/>
      <c r="AA35" s="150"/>
      <c r="AB35" s="151"/>
      <c r="AC35" s="142"/>
      <c r="AD35" s="142"/>
      <c r="AE35" s="142"/>
      <c r="AF35" s="142"/>
      <c r="AG35" s="142"/>
      <c r="AH35" s="142"/>
      <c r="AI35" s="142"/>
      <c r="AJ35" s="142"/>
      <c r="AK35" s="142"/>
      <c r="AL35" s="142"/>
      <c r="AM35" s="150"/>
    </row>
    <row r="36" spans="1:39" ht="21" customHeight="1" x14ac:dyDescent="0.25">
      <c r="A36" s="117" t="s">
        <v>80</v>
      </c>
      <c r="B36" s="110" t="s">
        <v>100</v>
      </c>
      <c r="C36" s="116"/>
      <c r="D36" s="112"/>
      <c r="E36" s="142"/>
      <c r="F36" s="142"/>
      <c r="G36" s="142"/>
      <c r="H36" s="142"/>
      <c r="I36" s="142"/>
      <c r="J36" s="142"/>
      <c r="K36" s="142"/>
      <c r="L36" s="142"/>
      <c r="M36" s="142"/>
      <c r="N36" s="142"/>
      <c r="O36" s="150"/>
      <c r="P36" s="151"/>
      <c r="Q36" s="142"/>
      <c r="R36" s="142"/>
      <c r="S36" s="142"/>
      <c r="T36" s="142"/>
      <c r="U36" s="142"/>
      <c r="V36" s="142"/>
      <c r="W36" s="142"/>
      <c r="X36" s="142"/>
      <c r="Y36" s="142"/>
      <c r="Z36" s="142"/>
      <c r="AA36" s="150"/>
      <c r="AB36" s="151"/>
      <c r="AC36" s="142"/>
      <c r="AD36" s="142"/>
      <c r="AE36" s="142"/>
      <c r="AF36" s="142"/>
      <c r="AG36" s="142"/>
      <c r="AH36" s="142"/>
      <c r="AI36" s="142"/>
      <c r="AJ36" s="142"/>
      <c r="AK36" s="142"/>
      <c r="AL36" s="142"/>
      <c r="AM36" s="150"/>
    </row>
    <row r="37" spans="1:39" ht="21" customHeight="1" x14ac:dyDescent="0.25">
      <c r="A37" s="118" t="s">
        <v>101</v>
      </c>
      <c r="B37" s="110" t="s">
        <v>102</v>
      </c>
      <c r="C37" s="116"/>
      <c r="D37" s="112"/>
      <c r="E37" s="142"/>
      <c r="F37" s="142"/>
      <c r="G37" s="142"/>
      <c r="H37" s="142"/>
      <c r="I37" s="142"/>
      <c r="J37" s="142"/>
      <c r="K37" s="142"/>
      <c r="L37" s="142"/>
      <c r="M37" s="142"/>
      <c r="N37" s="142"/>
      <c r="O37" s="150"/>
      <c r="P37" s="151"/>
      <c r="Q37" s="142"/>
      <c r="R37" s="142"/>
      <c r="S37" s="142"/>
      <c r="T37" s="142"/>
      <c r="U37" s="142"/>
      <c r="V37" s="142"/>
      <c r="W37" s="142"/>
      <c r="X37" s="142"/>
      <c r="Y37" s="142"/>
      <c r="Z37" s="142"/>
      <c r="AA37" s="150"/>
      <c r="AB37" s="151"/>
      <c r="AC37" s="142"/>
      <c r="AD37" s="142"/>
      <c r="AE37" s="142"/>
      <c r="AF37" s="142"/>
      <c r="AG37" s="142"/>
      <c r="AH37" s="142"/>
      <c r="AI37" s="142"/>
      <c r="AJ37" s="142"/>
      <c r="AK37" s="142"/>
      <c r="AL37" s="142"/>
      <c r="AM37" s="150"/>
    </row>
    <row r="38" spans="1:39" ht="21" customHeight="1" x14ac:dyDescent="0.25">
      <c r="A38" s="250" t="s">
        <v>103</v>
      </c>
      <c r="B38" s="110" t="s">
        <v>104</v>
      </c>
      <c r="C38" s="116"/>
      <c r="D38" s="112"/>
      <c r="E38" s="142"/>
      <c r="F38" s="142"/>
      <c r="G38" s="142"/>
      <c r="H38" s="142"/>
      <c r="I38" s="142"/>
      <c r="J38" s="142"/>
      <c r="K38" s="142"/>
      <c r="L38" s="142"/>
      <c r="M38" s="142"/>
      <c r="N38" s="142"/>
      <c r="O38" s="150"/>
      <c r="P38" s="151"/>
      <c r="Q38" s="142"/>
      <c r="R38" s="142"/>
      <c r="S38" s="142"/>
      <c r="T38" s="142"/>
      <c r="U38" s="142"/>
      <c r="V38" s="142"/>
      <c r="W38" s="142"/>
      <c r="X38" s="142"/>
      <c r="Y38" s="142"/>
      <c r="Z38" s="142"/>
      <c r="AA38" s="150"/>
      <c r="AB38" s="151"/>
      <c r="AC38" s="142"/>
      <c r="AD38" s="142"/>
      <c r="AE38" s="142"/>
      <c r="AF38" s="142"/>
      <c r="AG38" s="142"/>
      <c r="AH38" s="142"/>
      <c r="AI38" s="142"/>
      <c r="AJ38" s="142"/>
      <c r="AK38" s="142"/>
      <c r="AL38" s="142"/>
      <c r="AM38" s="150"/>
    </row>
    <row r="39" spans="1:39" ht="21" customHeight="1" x14ac:dyDescent="0.25">
      <c r="A39" s="251"/>
      <c r="B39" s="110" t="s">
        <v>104</v>
      </c>
      <c r="C39" s="116"/>
      <c r="D39" s="112"/>
      <c r="E39" s="142"/>
      <c r="F39" s="142"/>
      <c r="G39" s="142"/>
      <c r="H39" s="142"/>
      <c r="I39" s="142"/>
      <c r="J39" s="142"/>
      <c r="K39" s="142"/>
      <c r="L39" s="142"/>
      <c r="M39" s="142"/>
      <c r="N39" s="142"/>
      <c r="O39" s="150"/>
      <c r="P39" s="151"/>
      <c r="Q39" s="142"/>
      <c r="R39" s="142"/>
      <c r="S39" s="142"/>
      <c r="T39" s="142"/>
      <c r="U39" s="142"/>
      <c r="V39" s="142"/>
      <c r="W39" s="142"/>
      <c r="X39" s="142"/>
      <c r="Y39" s="142"/>
      <c r="Z39" s="142"/>
      <c r="AA39" s="150"/>
      <c r="AB39" s="151"/>
      <c r="AC39" s="142"/>
      <c r="AD39" s="142"/>
      <c r="AE39" s="142"/>
      <c r="AF39" s="142"/>
      <c r="AG39" s="142"/>
      <c r="AH39" s="142"/>
      <c r="AI39" s="142"/>
      <c r="AJ39" s="142"/>
      <c r="AK39" s="142"/>
      <c r="AL39" s="142"/>
      <c r="AM39" s="150"/>
    </row>
    <row r="40" spans="1:39" ht="21" customHeight="1" x14ac:dyDescent="0.25">
      <c r="A40" s="251"/>
      <c r="B40" s="110" t="s">
        <v>104</v>
      </c>
      <c r="C40" s="116"/>
      <c r="D40" s="112"/>
      <c r="E40" s="142"/>
      <c r="F40" s="142"/>
      <c r="G40" s="142"/>
      <c r="H40" s="142"/>
      <c r="I40" s="142"/>
      <c r="J40" s="142"/>
      <c r="K40" s="142"/>
      <c r="L40" s="142"/>
      <c r="M40" s="142"/>
      <c r="N40" s="142"/>
      <c r="O40" s="150"/>
      <c r="P40" s="151"/>
      <c r="Q40" s="142"/>
      <c r="R40" s="142"/>
      <c r="S40" s="142"/>
      <c r="T40" s="142"/>
      <c r="U40" s="142"/>
      <c r="V40" s="142"/>
      <c r="W40" s="142"/>
      <c r="X40" s="142"/>
      <c r="Y40" s="142"/>
      <c r="Z40" s="142"/>
      <c r="AA40" s="150"/>
      <c r="AB40" s="151"/>
      <c r="AC40" s="142"/>
      <c r="AD40" s="142"/>
      <c r="AE40" s="142"/>
      <c r="AF40" s="142"/>
      <c r="AG40" s="142"/>
      <c r="AH40" s="142"/>
      <c r="AI40" s="142"/>
      <c r="AJ40" s="142"/>
      <c r="AK40" s="142"/>
      <c r="AL40" s="142"/>
      <c r="AM40" s="150"/>
    </row>
    <row r="41" spans="1:39" ht="21" customHeight="1" x14ac:dyDescent="0.25">
      <c r="A41" s="251"/>
      <c r="B41" s="110" t="s">
        <v>104</v>
      </c>
      <c r="C41" s="116"/>
      <c r="D41" s="112"/>
      <c r="E41" s="142"/>
      <c r="F41" s="142"/>
      <c r="G41" s="142"/>
      <c r="H41" s="142"/>
      <c r="I41" s="142"/>
      <c r="J41" s="142"/>
      <c r="K41" s="142"/>
      <c r="L41" s="142"/>
      <c r="M41" s="142"/>
      <c r="N41" s="142"/>
      <c r="O41" s="150"/>
      <c r="P41" s="151"/>
      <c r="Q41" s="142"/>
      <c r="R41" s="142"/>
      <c r="S41" s="142"/>
      <c r="T41" s="142"/>
      <c r="U41" s="142"/>
      <c r="V41" s="142"/>
      <c r="W41" s="142"/>
      <c r="X41" s="142"/>
      <c r="Y41" s="142"/>
      <c r="Z41" s="142"/>
      <c r="AA41" s="150"/>
      <c r="AB41" s="151"/>
      <c r="AC41" s="142"/>
      <c r="AD41" s="142"/>
      <c r="AE41" s="142"/>
      <c r="AF41" s="142"/>
      <c r="AG41" s="142"/>
      <c r="AH41" s="142"/>
      <c r="AI41" s="142"/>
      <c r="AJ41" s="142"/>
      <c r="AK41" s="142"/>
      <c r="AL41" s="142"/>
      <c r="AM41" s="150"/>
    </row>
    <row r="42" spans="1:39" ht="21" customHeight="1" x14ac:dyDescent="0.25">
      <c r="A42" s="251"/>
      <c r="B42" s="110" t="s">
        <v>104</v>
      </c>
      <c r="C42" s="116"/>
      <c r="D42" s="112"/>
      <c r="E42" s="142"/>
      <c r="F42" s="142"/>
      <c r="G42" s="142"/>
      <c r="H42" s="142"/>
      <c r="I42" s="142"/>
      <c r="J42" s="142"/>
      <c r="K42" s="142"/>
      <c r="L42" s="142"/>
      <c r="M42" s="142"/>
      <c r="N42" s="142"/>
      <c r="O42" s="150"/>
      <c r="P42" s="151"/>
      <c r="Q42" s="142"/>
      <c r="R42" s="142"/>
      <c r="S42" s="142"/>
      <c r="T42" s="142"/>
      <c r="U42" s="142"/>
      <c r="V42" s="142"/>
      <c r="W42" s="142"/>
      <c r="X42" s="142"/>
      <c r="Y42" s="142"/>
      <c r="Z42" s="142"/>
      <c r="AA42" s="150"/>
      <c r="AB42" s="151"/>
      <c r="AC42" s="142"/>
      <c r="AD42" s="142"/>
      <c r="AE42" s="142"/>
      <c r="AF42" s="142"/>
      <c r="AG42" s="142"/>
      <c r="AH42" s="142"/>
      <c r="AI42" s="142"/>
      <c r="AJ42" s="142"/>
      <c r="AK42" s="142"/>
      <c r="AL42" s="142"/>
      <c r="AM42" s="150"/>
    </row>
    <row r="43" spans="1:39" ht="21" customHeight="1" x14ac:dyDescent="0.25">
      <c r="A43" s="251"/>
      <c r="B43" s="110" t="s">
        <v>104</v>
      </c>
      <c r="C43" s="116"/>
      <c r="D43" s="112"/>
      <c r="E43" s="142"/>
      <c r="F43" s="142"/>
      <c r="G43" s="142"/>
      <c r="H43" s="142"/>
      <c r="I43" s="142"/>
      <c r="J43" s="142"/>
      <c r="K43" s="142"/>
      <c r="L43" s="142"/>
      <c r="M43" s="142"/>
      <c r="N43" s="142"/>
      <c r="O43" s="150"/>
      <c r="P43" s="151"/>
      <c r="Q43" s="142"/>
      <c r="R43" s="142"/>
      <c r="S43" s="142"/>
      <c r="T43" s="142"/>
      <c r="U43" s="142"/>
      <c r="V43" s="142"/>
      <c r="W43" s="142"/>
      <c r="X43" s="142"/>
      <c r="Y43" s="142"/>
      <c r="Z43" s="142"/>
      <c r="AA43" s="150"/>
      <c r="AB43" s="151"/>
      <c r="AC43" s="142"/>
      <c r="AD43" s="142"/>
      <c r="AE43" s="142"/>
      <c r="AF43" s="142"/>
      <c r="AG43" s="142"/>
      <c r="AH43" s="142"/>
      <c r="AI43" s="142"/>
      <c r="AJ43" s="142"/>
      <c r="AK43" s="142"/>
      <c r="AL43" s="142"/>
      <c r="AM43" s="150"/>
    </row>
    <row r="44" spans="1:39" ht="21" customHeight="1" x14ac:dyDescent="0.25">
      <c r="A44" s="252"/>
      <c r="B44" s="110" t="s">
        <v>104</v>
      </c>
      <c r="C44" s="111"/>
      <c r="D44" s="112"/>
      <c r="E44" s="142"/>
      <c r="F44" s="142"/>
      <c r="G44" s="142"/>
      <c r="H44" s="142"/>
      <c r="I44" s="142"/>
      <c r="J44" s="142"/>
      <c r="K44" s="142"/>
      <c r="L44" s="142"/>
      <c r="M44" s="142"/>
      <c r="N44" s="142"/>
      <c r="O44" s="150"/>
      <c r="P44" s="151"/>
      <c r="Q44" s="142"/>
      <c r="R44" s="142"/>
      <c r="S44" s="142"/>
      <c r="T44" s="142"/>
      <c r="U44" s="142"/>
      <c r="V44" s="142"/>
      <c r="W44" s="142"/>
      <c r="X44" s="142"/>
      <c r="Y44" s="142"/>
      <c r="Z44" s="142"/>
      <c r="AA44" s="150"/>
      <c r="AB44" s="151"/>
      <c r="AC44" s="142"/>
      <c r="AD44" s="142"/>
      <c r="AE44" s="142"/>
      <c r="AF44" s="142"/>
      <c r="AG44" s="142"/>
      <c r="AH44" s="142"/>
      <c r="AI44" s="142"/>
      <c r="AJ44" s="142"/>
      <c r="AK44" s="142"/>
      <c r="AL44" s="142"/>
      <c r="AM44" s="150"/>
    </row>
    <row r="45" spans="1:39" ht="21" customHeight="1" x14ac:dyDescent="0.25">
      <c r="A45" s="117" t="s">
        <v>80</v>
      </c>
      <c r="B45" s="129" t="s">
        <v>105</v>
      </c>
      <c r="C45" s="116"/>
      <c r="D45" s="112"/>
      <c r="E45" s="142"/>
      <c r="F45" s="142"/>
      <c r="G45" s="142"/>
      <c r="H45" s="142"/>
      <c r="I45" s="142"/>
      <c r="J45" s="142"/>
      <c r="K45" s="142"/>
      <c r="L45" s="142"/>
      <c r="M45" s="142"/>
      <c r="N45" s="142"/>
      <c r="O45" s="150"/>
      <c r="P45" s="151"/>
      <c r="Q45" s="142"/>
      <c r="R45" s="142"/>
      <c r="S45" s="142"/>
      <c r="T45" s="142"/>
      <c r="U45" s="142"/>
      <c r="V45" s="142"/>
      <c r="W45" s="142"/>
      <c r="X45" s="142"/>
      <c r="Y45" s="142"/>
      <c r="Z45" s="142"/>
      <c r="AA45" s="150"/>
      <c r="AB45" s="151"/>
      <c r="AC45" s="142"/>
      <c r="AD45" s="142"/>
      <c r="AE45" s="142"/>
      <c r="AF45" s="142"/>
      <c r="AG45" s="142"/>
      <c r="AH45" s="142"/>
      <c r="AI45" s="142"/>
      <c r="AJ45" s="142"/>
      <c r="AK45" s="142"/>
      <c r="AL45" s="142"/>
      <c r="AM45" s="150"/>
    </row>
    <row r="46" spans="1:39" ht="21" customHeight="1" x14ac:dyDescent="0.25">
      <c r="A46" s="118" t="s">
        <v>106</v>
      </c>
      <c r="B46" s="129" t="s">
        <v>107</v>
      </c>
      <c r="C46" s="111"/>
      <c r="D46" s="112"/>
      <c r="E46" s="142"/>
      <c r="F46" s="142"/>
      <c r="G46" s="142"/>
      <c r="H46" s="142"/>
      <c r="I46" s="142"/>
      <c r="J46" s="142"/>
      <c r="K46" s="142"/>
      <c r="L46" s="142"/>
      <c r="M46" s="142"/>
      <c r="N46" s="142"/>
      <c r="O46" s="150"/>
      <c r="P46" s="151"/>
      <c r="Q46" s="142"/>
      <c r="R46" s="142"/>
      <c r="S46" s="142"/>
      <c r="T46" s="142"/>
      <c r="U46" s="142"/>
      <c r="V46" s="142"/>
      <c r="W46" s="142"/>
      <c r="X46" s="142"/>
      <c r="Y46" s="142"/>
      <c r="Z46" s="142"/>
      <c r="AA46" s="150"/>
      <c r="AB46" s="151"/>
      <c r="AC46" s="142"/>
      <c r="AD46" s="142"/>
      <c r="AE46" s="142"/>
      <c r="AF46" s="142"/>
      <c r="AG46" s="142"/>
      <c r="AH46" s="142"/>
      <c r="AI46" s="142"/>
      <c r="AJ46" s="142"/>
      <c r="AK46" s="142"/>
      <c r="AL46" s="142"/>
      <c r="AM46" s="150"/>
    </row>
    <row r="47" spans="1:39" ht="21" customHeight="1" x14ac:dyDescent="0.25">
      <c r="A47" s="250" t="s">
        <v>108</v>
      </c>
      <c r="B47" s="129" t="s">
        <v>109</v>
      </c>
      <c r="C47" s="111"/>
      <c r="D47" s="112"/>
      <c r="E47" s="142"/>
      <c r="F47" s="142"/>
      <c r="G47" s="142"/>
      <c r="H47" s="142"/>
      <c r="I47" s="142"/>
      <c r="J47" s="142"/>
      <c r="K47" s="142"/>
      <c r="L47" s="142"/>
      <c r="M47" s="142"/>
      <c r="N47" s="142"/>
      <c r="O47" s="150"/>
      <c r="P47" s="151"/>
      <c r="Q47" s="142"/>
      <c r="R47" s="142"/>
      <c r="S47" s="142"/>
      <c r="T47" s="142"/>
      <c r="U47" s="142"/>
      <c r="V47" s="142"/>
      <c r="W47" s="142"/>
      <c r="X47" s="142"/>
      <c r="Y47" s="142"/>
      <c r="Z47" s="142"/>
      <c r="AA47" s="150"/>
      <c r="AB47" s="151"/>
      <c r="AC47" s="142"/>
      <c r="AD47" s="142"/>
      <c r="AE47" s="142"/>
      <c r="AF47" s="142"/>
      <c r="AG47" s="142"/>
      <c r="AH47" s="142"/>
      <c r="AI47" s="142"/>
      <c r="AJ47" s="142"/>
      <c r="AK47" s="142"/>
      <c r="AL47" s="142"/>
      <c r="AM47" s="150"/>
    </row>
    <row r="48" spans="1:39" ht="21" customHeight="1" x14ac:dyDescent="0.25">
      <c r="A48" s="251"/>
      <c r="B48" s="129" t="s">
        <v>109</v>
      </c>
      <c r="C48" s="111"/>
      <c r="D48" s="112"/>
      <c r="E48" s="142"/>
      <c r="F48" s="142"/>
      <c r="G48" s="142"/>
      <c r="H48" s="142"/>
      <c r="I48" s="142"/>
      <c r="J48" s="142"/>
      <c r="K48" s="142"/>
      <c r="L48" s="142"/>
      <c r="M48" s="142"/>
      <c r="N48" s="142"/>
      <c r="O48" s="150"/>
      <c r="P48" s="151"/>
      <c r="Q48" s="142"/>
      <c r="R48" s="142"/>
      <c r="S48" s="142"/>
      <c r="T48" s="142"/>
      <c r="U48" s="142"/>
      <c r="V48" s="142"/>
      <c r="W48" s="142"/>
      <c r="X48" s="142"/>
      <c r="Y48" s="142"/>
      <c r="Z48" s="142"/>
      <c r="AA48" s="150"/>
      <c r="AB48" s="151"/>
      <c r="AC48" s="142"/>
      <c r="AD48" s="142"/>
      <c r="AE48" s="142"/>
      <c r="AF48" s="142"/>
      <c r="AG48" s="142"/>
      <c r="AH48" s="142"/>
      <c r="AI48" s="142"/>
      <c r="AJ48" s="142"/>
      <c r="AK48" s="142"/>
      <c r="AL48" s="142"/>
      <c r="AM48" s="150"/>
    </row>
    <row r="49" spans="1:39" ht="21" customHeight="1" x14ac:dyDescent="0.25">
      <c r="A49" s="251"/>
      <c r="B49" s="129" t="s">
        <v>109</v>
      </c>
      <c r="C49" s="111"/>
      <c r="D49" s="112"/>
      <c r="E49" s="142"/>
      <c r="F49" s="142"/>
      <c r="G49" s="142"/>
      <c r="H49" s="142"/>
      <c r="I49" s="142"/>
      <c r="J49" s="142"/>
      <c r="K49" s="142"/>
      <c r="L49" s="142"/>
      <c r="M49" s="142"/>
      <c r="N49" s="142"/>
      <c r="O49" s="150"/>
      <c r="P49" s="151"/>
      <c r="Q49" s="142"/>
      <c r="R49" s="142"/>
      <c r="S49" s="142"/>
      <c r="T49" s="142"/>
      <c r="U49" s="142"/>
      <c r="V49" s="142"/>
      <c r="W49" s="142"/>
      <c r="X49" s="142"/>
      <c r="Y49" s="142"/>
      <c r="Z49" s="142"/>
      <c r="AA49" s="150"/>
      <c r="AB49" s="151"/>
      <c r="AC49" s="142"/>
      <c r="AD49" s="142"/>
      <c r="AE49" s="142"/>
      <c r="AF49" s="142"/>
      <c r="AG49" s="142"/>
      <c r="AH49" s="142"/>
      <c r="AI49" s="142"/>
      <c r="AJ49" s="142"/>
      <c r="AK49" s="142"/>
      <c r="AL49" s="142"/>
      <c r="AM49" s="150"/>
    </row>
    <row r="50" spans="1:39" ht="21" customHeight="1" x14ac:dyDescent="0.25">
      <c r="A50" s="251"/>
      <c r="B50" s="129" t="s">
        <v>109</v>
      </c>
      <c r="C50" s="111"/>
      <c r="D50" s="112"/>
      <c r="E50" s="142"/>
      <c r="F50" s="142"/>
      <c r="G50" s="142"/>
      <c r="H50" s="142"/>
      <c r="I50" s="142"/>
      <c r="J50" s="142"/>
      <c r="K50" s="142"/>
      <c r="L50" s="142"/>
      <c r="M50" s="142"/>
      <c r="N50" s="142"/>
      <c r="O50" s="150"/>
      <c r="P50" s="151"/>
      <c r="Q50" s="142"/>
      <c r="R50" s="142"/>
      <c r="S50" s="142"/>
      <c r="T50" s="142"/>
      <c r="U50" s="142"/>
      <c r="V50" s="142"/>
      <c r="W50" s="142"/>
      <c r="X50" s="142"/>
      <c r="Y50" s="142"/>
      <c r="Z50" s="142"/>
      <c r="AA50" s="150"/>
      <c r="AB50" s="151"/>
      <c r="AC50" s="142"/>
      <c r="AD50" s="142"/>
      <c r="AE50" s="142"/>
      <c r="AF50" s="142"/>
      <c r="AG50" s="142"/>
      <c r="AH50" s="142"/>
      <c r="AI50" s="142"/>
      <c r="AJ50" s="142"/>
      <c r="AK50" s="142"/>
      <c r="AL50" s="142"/>
      <c r="AM50" s="150"/>
    </row>
    <row r="51" spans="1:39" ht="21" customHeight="1" x14ac:dyDescent="0.25">
      <c r="A51" s="251"/>
      <c r="B51" s="129" t="s">
        <v>109</v>
      </c>
      <c r="C51" s="111"/>
      <c r="D51" s="112"/>
      <c r="E51" s="142"/>
      <c r="F51" s="142"/>
      <c r="G51" s="142"/>
      <c r="H51" s="142"/>
      <c r="I51" s="142"/>
      <c r="J51" s="142"/>
      <c r="K51" s="142"/>
      <c r="L51" s="142"/>
      <c r="M51" s="142"/>
      <c r="N51" s="142"/>
      <c r="O51" s="150"/>
      <c r="P51" s="151"/>
      <c r="Q51" s="142"/>
      <c r="R51" s="142"/>
      <c r="S51" s="142"/>
      <c r="T51" s="142"/>
      <c r="U51" s="142"/>
      <c r="V51" s="142"/>
      <c r="W51" s="142"/>
      <c r="X51" s="142"/>
      <c r="Y51" s="142"/>
      <c r="Z51" s="142"/>
      <c r="AA51" s="150"/>
      <c r="AB51" s="151"/>
      <c r="AC51" s="142"/>
      <c r="AD51" s="142"/>
      <c r="AE51" s="142"/>
      <c r="AF51" s="142"/>
      <c r="AG51" s="142"/>
      <c r="AH51" s="142"/>
      <c r="AI51" s="142"/>
      <c r="AJ51" s="142"/>
      <c r="AK51" s="142"/>
      <c r="AL51" s="142"/>
      <c r="AM51" s="150"/>
    </row>
    <row r="52" spans="1:39" ht="21" customHeight="1" x14ac:dyDescent="0.25">
      <c r="A52" s="251"/>
      <c r="B52" s="129" t="s">
        <v>109</v>
      </c>
      <c r="C52" s="111"/>
      <c r="D52" s="112"/>
      <c r="E52" s="142"/>
      <c r="F52" s="142"/>
      <c r="G52" s="142"/>
      <c r="H52" s="142"/>
      <c r="I52" s="142"/>
      <c r="J52" s="142"/>
      <c r="K52" s="142"/>
      <c r="L52" s="142"/>
      <c r="M52" s="142"/>
      <c r="N52" s="142"/>
      <c r="O52" s="150"/>
      <c r="P52" s="151"/>
      <c r="Q52" s="142"/>
      <c r="R52" s="142"/>
      <c r="S52" s="142"/>
      <c r="T52" s="142"/>
      <c r="U52" s="142"/>
      <c r="V52" s="142"/>
      <c r="W52" s="142"/>
      <c r="X52" s="142"/>
      <c r="Y52" s="142"/>
      <c r="Z52" s="142"/>
      <c r="AA52" s="150"/>
      <c r="AB52" s="151"/>
      <c r="AC52" s="142"/>
      <c r="AD52" s="142"/>
      <c r="AE52" s="142"/>
      <c r="AF52" s="142"/>
      <c r="AG52" s="142"/>
      <c r="AH52" s="142"/>
      <c r="AI52" s="142"/>
      <c r="AJ52" s="142"/>
      <c r="AK52" s="142"/>
      <c r="AL52" s="142"/>
      <c r="AM52" s="150"/>
    </row>
    <row r="53" spans="1:39" ht="21" customHeight="1" x14ac:dyDescent="0.25">
      <c r="A53" s="252"/>
      <c r="B53" s="129" t="s">
        <v>109</v>
      </c>
      <c r="C53" s="111"/>
      <c r="D53" s="112"/>
      <c r="E53" s="142"/>
      <c r="F53" s="142"/>
      <c r="G53" s="142"/>
      <c r="H53" s="142"/>
      <c r="I53" s="142"/>
      <c r="J53" s="142"/>
      <c r="K53" s="142"/>
      <c r="L53" s="142"/>
      <c r="M53" s="142"/>
      <c r="N53" s="142"/>
      <c r="O53" s="150"/>
      <c r="P53" s="151"/>
      <c r="Q53" s="142"/>
      <c r="R53" s="142"/>
      <c r="S53" s="142"/>
      <c r="T53" s="142"/>
      <c r="U53" s="142"/>
      <c r="V53" s="142"/>
      <c r="W53" s="142"/>
      <c r="X53" s="142"/>
      <c r="Y53" s="142"/>
      <c r="Z53" s="142"/>
      <c r="AA53" s="150"/>
      <c r="AB53" s="151"/>
      <c r="AC53" s="142"/>
      <c r="AD53" s="142"/>
      <c r="AE53" s="142"/>
      <c r="AF53" s="142"/>
      <c r="AG53" s="142"/>
      <c r="AH53" s="142"/>
      <c r="AI53" s="142"/>
      <c r="AJ53" s="142"/>
      <c r="AK53" s="142"/>
      <c r="AL53" s="142"/>
      <c r="AM53" s="150"/>
    </row>
    <row r="54" spans="1:39" ht="21" customHeight="1" x14ac:dyDescent="0.25">
      <c r="A54" s="118" t="s">
        <v>110</v>
      </c>
      <c r="B54" s="110" t="s">
        <v>94</v>
      </c>
      <c r="C54" s="111"/>
      <c r="D54" s="112"/>
      <c r="E54" s="142"/>
      <c r="F54" s="142"/>
      <c r="G54" s="142"/>
      <c r="H54" s="142"/>
      <c r="I54" s="142"/>
      <c r="J54" s="142"/>
      <c r="K54" s="142"/>
      <c r="L54" s="142"/>
      <c r="M54" s="142"/>
      <c r="N54" s="142"/>
      <c r="O54" s="150"/>
      <c r="P54" s="151"/>
      <c r="Q54" s="142"/>
      <c r="R54" s="142"/>
      <c r="S54" s="142"/>
      <c r="T54" s="142"/>
      <c r="U54" s="142"/>
      <c r="V54" s="142"/>
      <c r="W54" s="142"/>
      <c r="X54" s="142"/>
      <c r="Y54" s="142"/>
      <c r="Z54" s="142"/>
      <c r="AA54" s="150"/>
      <c r="AB54" s="151"/>
      <c r="AC54" s="142"/>
      <c r="AD54" s="142"/>
      <c r="AE54" s="142"/>
      <c r="AF54" s="142"/>
      <c r="AG54" s="142"/>
      <c r="AH54" s="142"/>
      <c r="AI54" s="142"/>
      <c r="AJ54" s="142"/>
      <c r="AK54" s="142"/>
      <c r="AL54" s="142"/>
      <c r="AM54" s="150"/>
    </row>
    <row r="55" spans="1:39" ht="21" customHeight="1" x14ac:dyDescent="0.25">
      <c r="A55" s="117" t="s">
        <v>80</v>
      </c>
      <c r="B55" s="129" t="s">
        <v>111</v>
      </c>
      <c r="C55" s="116"/>
      <c r="D55" s="112"/>
      <c r="E55" s="142"/>
      <c r="F55" s="142"/>
      <c r="G55" s="142"/>
      <c r="H55" s="142"/>
      <c r="I55" s="142"/>
      <c r="J55" s="142"/>
      <c r="K55" s="142"/>
      <c r="L55" s="142"/>
      <c r="M55" s="142"/>
      <c r="N55" s="142"/>
      <c r="O55" s="150"/>
      <c r="P55" s="151"/>
      <c r="Q55" s="142"/>
      <c r="R55" s="142"/>
      <c r="S55" s="142"/>
      <c r="T55" s="142"/>
      <c r="U55" s="142"/>
      <c r="V55" s="142"/>
      <c r="W55" s="142"/>
      <c r="X55" s="142"/>
      <c r="Y55" s="142"/>
      <c r="Z55" s="142"/>
      <c r="AA55" s="150"/>
      <c r="AB55" s="151"/>
      <c r="AC55" s="142"/>
      <c r="AD55" s="142"/>
      <c r="AE55" s="142"/>
      <c r="AF55" s="142"/>
      <c r="AG55" s="142"/>
      <c r="AH55" s="142"/>
      <c r="AI55" s="142"/>
      <c r="AJ55" s="142"/>
      <c r="AK55" s="142"/>
      <c r="AL55" s="142"/>
      <c r="AM55" s="150"/>
    </row>
    <row r="56" spans="1:39" ht="21" customHeight="1" x14ac:dyDescent="0.25">
      <c r="A56" s="130" t="s">
        <v>80</v>
      </c>
      <c r="B56" s="129" t="s">
        <v>112</v>
      </c>
      <c r="C56" s="131"/>
      <c r="D56" s="112"/>
      <c r="E56" s="142"/>
      <c r="F56" s="142"/>
      <c r="G56" s="142"/>
      <c r="H56" s="142"/>
      <c r="I56" s="142"/>
      <c r="J56" s="142"/>
      <c r="K56" s="142"/>
      <c r="L56" s="142"/>
      <c r="M56" s="142"/>
      <c r="N56" s="142"/>
      <c r="O56" s="150"/>
      <c r="P56" s="151"/>
      <c r="Q56" s="142"/>
      <c r="R56" s="142"/>
      <c r="S56" s="142"/>
      <c r="T56" s="142"/>
      <c r="U56" s="142"/>
      <c r="V56" s="142"/>
      <c r="W56" s="142"/>
      <c r="X56" s="142"/>
      <c r="Y56" s="142"/>
      <c r="Z56" s="142"/>
      <c r="AA56" s="150"/>
      <c r="AB56" s="151"/>
      <c r="AC56" s="142"/>
      <c r="AD56" s="142"/>
      <c r="AE56" s="142"/>
      <c r="AF56" s="142"/>
      <c r="AG56" s="142"/>
      <c r="AH56" s="142"/>
      <c r="AI56" s="142"/>
      <c r="AJ56" s="142"/>
      <c r="AK56" s="142"/>
      <c r="AL56" s="142"/>
      <c r="AM56" s="150"/>
    </row>
    <row r="57" spans="1:39" s="94" customFormat="1" ht="21" customHeight="1" x14ac:dyDescent="0.25">
      <c r="A57" s="132"/>
      <c r="B57" s="133" t="s">
        <v>113</v>
      </c>
      <c r="C57" s="132"/>
      <c r="D57" s="128">
        <f t="shared" ref="D57:AM57" si="2">SUM(D35:D56)</f>
        <v>0</v>
      </c>
      <c r="E57" s="144">
        <f t="shared" si="2"/>
        <v>0</v>
      </c>
      <c r="F57" s="144">
        <f t="shared" si="2"/>
        <v>0</v>
      </c>
      <c r="G57" s="144">
        <f t="shared" si="2"/>
        <v>0</v>
      </c>
      <c r="H57" s="144">
        <f t="shared" si="2"/>
        <v>0</v>
      </c>
      <c r="I57" s="144">
        <f t="shared" si="2"/>
        <v>0</v>
      </c>
      <c r="J57" s="144">
        <f t="shared" si="2"/>
        <v>0</v>
      </c>
      <c r="K57" s="144">
        <f t="shared" si="2"/>
        <v>0</v>
      </c>
      <c r="L57" s="144">
        <f t="shared" si="2"/>
        <v>0</v>
      </c>
      <c r="M57" s="144">
        <f t="shared" si="2"/>
        <v>0</v>
      </c>
      <c r="N57" s="144">
        <f t="shared" si="2"/>
        <v>0</v>
      </c>
      <c r="O57" s="154">
        <f t="shared" si="2"/>
        <v>0</v>
      </c>
      <c r="P57" s="155">
        <f t="shared" si="2"/>
        <v>0</v>
      </c>
      <c r="Q57" s="144">
        <f t="shared" si="2"/>
        <v>0</v>
      </c>
      <c r="R57" s="144">
        <f t="shared" si="2"/>
        <v>0</v>
      </c>
      <c r="S57" s="144">
        <f t="shared" si="2"/>
        <v>0</v>
      </c>
      <c r="T57" s="144">
        <f t="shared" si="2"/>
        <v>0</v>
      </c>
      <c r="U57" s="144">
        <f t="shared" si="2"/>
        <v>0</v>
      </c>
      <c r="V57" s="144">
        <f t="shared" si="2"/>
        <v>0</v>
      </c>
      <c r="W57" s="144">
        <f t="shared" si="2"/>
        <v>0</v>
      </c>
      <c r="X57" s="144">
        <f t="shared" si="2"/>
        <v>0</v>
      </c>
      <c r="Y57" s="144">
        <f t="shared" si="2"/>
        <v>0</v>
      </c>
      <c r="Z57" s="144">
        <f t="shared" si="2"/>
        <v>0</v>
      </c>
      <c r="AA57" s="154">
        <f t="shared" si="2"/>
        <v>0</v>
      </c>
      <c r="AB57" s="155">
        <f t="shared" si="2"/>
        <v>0</v>
      </c>
      <c r="AC57" s="144">
        <f t="shared" si="2"/>
        <v>0</v>
      </c>
      <c r="AD57" s="144">
        <f t="shared" si="2"/>
        <v>0</v>
      </c>
      <c r="AE57" s="144">
        <f t="shared" si="2"/>
        <v>0</v>
      </c>
      <c r="AF57" s="144">
        <f t="shared" si="2"/>
        <v>0</v>
      </c>
      <c r="AG57" s="144">
        <f t="shared" si="2"/>
        <v>0</v>
      </c>
      <c r="AH57" s="144">
        <f t="shared" si="2"/>
        <v>0</v>
      </c>
      <c r="AI57" s="144">
        <f t="shared" si="2"/>
        <v>0</v>
      </c>
      <c r="AJ57" s="144">
        <f t="shared" si="2"/>
        <v>0</v>
      </c>
      <c r="AK57" s="144">
        <f t="shared" si="2"/>
        <v>0</v>
      </c>
      <c r="AL57" s="144">
        <f t="shared" si="2"/>
        <v>0</v>
      </c>
      <c r="AM57" s="154">
        <f t="shared" si="2"/>
        <v>0</v>
      </c>
    </row>
    <row r="58" spans="1:39" s="94" customFormat="1" ht="21" customHeight="1" x14ac:dyDescent="0.25">
      <c r="A58" s="134" t="s">
        <v>80</v>
      </c>
      <c r="B58" s="135" t="s">
        <v>114</v>
      </c>
      <c r="C58" s="134"/>
      <c r="D58" s="136">
        <f t="shared" ref="D58:AM58" si="3">SUM(D34-D57)</f>
        <v>0</v>
      </c>
      <c r="E58" s="136">
        <f t="shared" si="3"/>
        <v>0</v>
      </c>
      <c r="F58" s="136">
        <f t="shared" si="3"/>
        <v>0</v>
      </c>
      <c r="G58" s="136">
        <f t="shared" si="3"/>
        <v>0</v>
      </c>
      <c r="H58" s="136">
        <f t="shared" si="3"/>
        <v>0</v>
      </c>
      <c r="I58" s="136">
        <f t="shared" si="3"/>
        <v>0</v>
      </c>
      <c r="J58" s="136">
        <f t="shared" si="3"/>
        <v>0</v>
      </c>
      <c r="K58" s="136">
        <f t="shared" si="3"/>
        <v>0</v>
      </c>
      <c r="L58" s="136">
        <f t="shared" si="3"/>
        <v>0</v>
      </c>
      <c r="M58" s="136">
        <f t="shared" si="3"/>
        <v>0</v>
      </c>
      <c r="N58" s="136">
        <f t="shared" si="3"/>
        <v>0</v>
      </c>
      <c r="O58" s="136">
        <f t="shared" si="3"/>
        <v>0</v>
      </c>
      <c r="P58" s="136">
        <f t="shared" si="3"/>
        <v>0</v>
      </c>
      <c r="Q58" s="136">
        <f t="shared" si="3"/>
        <v>0</v>
      </c>
      <c r="R58" s="136">
        <f t="shared" si="3"/>
        <v>0</v>
      </c>
      <c r="S58" s="136">
        <f t="shared" si="3"/>
        <v>0</v>
      </c>
      <c r="T58" s="136">
        <f t="shared" si="3"/>
        <v>0</v>
      </c>
      <c r="U58" s="136">
        <f t="shared" si="3"/>
        <v>0</v>
      </c>
      <c r="V58" s="136">
        <f t="shared" si="3"/>
        <v>0</v>
      </c>
      <c r="W58" s="136">
        <f t="shared" si="3"/>
        <v>0</v>
      </c>
      <c r="X58" s="136">
        <f t="shared" si="3"/>
        <v>0</v>
      </c>
      <c r="Y58" s="136">
        <f t="shared" si="3"/>
        <v>0</v>
      </c>
      <c r="Z58" s="136">
        <f t="shared" si="3"/>
        <v>0</v>
      </c>
      <c r="AA58" s="136">
        <f t="shared" si="3"/>
        <v>0</v>
      </c>
      <c r="AB58" s="136">
        <f t="shared" si="3"/>
        <v>0</v>
      </c>
      <c r="AC58" s="136">
        <f t="shared" si="3"/>
        <v>0</v>
      </c>
      <c r="AD58" s="136">
        <f t="shared" si="3"/>
        <v>0</v>
      </c>
      <c r="AE58" s="136">
        <f t="shared" si="3"/>
        <v>0</v>
      </c>
      <c r="AF58" s="136">
        <f t="shared" si="3"/>
        <v>0</v>
      </c>
      <c r="AG58" s="136">
        <f t="shared" si="3"/>
        <v>0</v>
      </c>
      <c r="AH58" s="136">
        <f t="shared" si="3"/>
        <v>0</v>
      </c>
      <c r="AI58" s="136">
        <f t="shared" si="3"/>
        <v>0</v>
      </c>
      <c r="AJ58" s="136">
        <f t="shared" si="3"/>
        <v>0</v>
      </c>
      <c r="AK58" s="136">
        <f t="shared" si="3"/>
        <v>0</v>
      </c>
      <c r="AL58" s="136">
        <f t="shared" si="3"/>
        <v>0</v>
      </c>
      <c r="AM58" s="136">
        <f t="shared" si="3"/>
        <v>0</v>
      </c>
    </row>
    <row r="59" spans="1:39" s="95" customFormat="1" ht="21" customHeight="1" x14ac:dyDescent="0.25">
      <c r="A59" s="137"/>
      <c r="B59" s="138" t="s">
        <v>115</v>
      </c>
      <c r="C59" s="137"/>
      <c r="D59" s="139">
        <f>+D58</f>
        <v>0</v>
      </c>
      <c r="E59" s="145">
        <f>D59+E58</f>
        <v>0</v>
      </c>
      <c r="F59" s="145">
        <f t="shared" ref="F59:AM59" si="4">E59+F58</f>
        <v>0</v>
      </c>
      <c r="G59" s="145">
        <f t="shared" si="4"/>
        <v>0</v>
      </c>
      <c r="H59" s="145">
        <f t="shared" si="4"/>
        <v>0</v>
      </c>
      <c r="I59" s="145">
        <f t="shared" si="4"/>
        <v>0</v>
      </c>
      <c r="J59" s="145">
        <f t="shared" si="4"/>
        <v>0</v>
      </c>
      <c r="K59" s="145">
        <f t="shared" si="4"/>
        <v>0</v>
      </c>
      <c r="L59" s="145">
        <f t="shared" si="4"/>
        <v>0</v>
      </c>
      <c r="M59" s="145">
        <f t="shared" si="4"/>
        <v>0</v>
      </c>
      <c r="N59" s="145">
        <f t="shared" si="4"/>
        <v>0</v>
      </c>
      <c r="O59" s="145">
        <f t="shared" si="4"/>
        <v>0</v>
      </c>
      <c r="P59" s="145">
        <f t="shared" si="4"/>
        <v>0</v>
      </c>
      <c r="Q59" s="145">
        <f t="shared" si="4"/>
        <v>0</v>
      </c>
      <c r="R59" s="145">
        <f t="shared" si="4"/>
        <v>0</v>
      </c>
      <c r="S59" s="145">
        <f t="shared" si="4"/>
        <v>0</v>
      </c>
      <c r="T59" s="145">
        <f t="shared" si="4"/>
        <v>0</v>
      </c>
      <c r="U59" s="145">
        <f t="shared" si="4"/>
        <v>0</v>
      </c>
      <c r="V59" s="145">
        <f t="shared" si="4"/>
        <v>0</v>
      </c>
      <c r="W59" s="145">
        <f t="shared" si="4"/>
        <v>0</v>
      </c>
      <c r="X59" s="145">
        <f t="shared" si="4"/>
        <v>0</v>
      </c>
      <c r="Y59" s="145">
        <f t="shared" si="4"/>
        <v>0</v>
      </c>
      <c r="Z59" s="145">
        <f t="shared" si="4"/>
        <v>0</v>
      </c>
      <c r="AA59" s="145">
        <f t="shared" si="4"/>
        <v>0</v>
      </c>
      <c r="AB59" s="145">
        <f t="shared" si="4"/>
        <v>0</v>
      </c>
      <c r="AC59" s="145">
        <f t="shared" si="4"/>
        <v>0</v>
      </c>
      <c r="AD59" s="145">
        <f t="shared" si="4"/>
        <v>0</v>
      </c>
      <c r="AE59" s="145">
        <f t="shared" si="4"/>
        <v>0</v>
      </c>
      <c r="AF59" s="145">
        <f t="shared" si="4"/>
        <v>0</v>
      </c>
      <c r="AG59" s="145">
        <f t="shared" si="4"/>
        <v>0</v>
      </c>
      <c r="AH59" s="145">
        <f t="shared" si="4"/>
        <v>0</v>
      </c>
      <c r="AI59" s="145">
        <f t="shared" si="4"/>
        <v>0</v>
      </c>
      <c r="AJ59" s="145">
        <f t="shared" si="4"/>
        <v>0</v>
      </c>
      <c r="AK59" s="145">
        <f t="shared" si="4"/>
        <v>0</v>
      </c>
      <c r="AL59" s="145">
        <f t="shared" si="4"/>
        <v>0</v>
      </c>
      <c r="AM59" s="145">
        <f t="shared" si="4"/>
        <v>0</v>
      </c>
    </row>
    <row r="60" spans="1:39" s="95" customFormat="1" x14ac:dyDescent="0.2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row>
    <row r="61" spans="1:39" s="95" customFormat="1" x14ac:dyDescent="0.25">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row>
  </sheetData>
  <sheetProtection algorithmName="SHA-512" hashValue="7XkESYo2bCKOVeJjZqW+jElgwzdxmW/m91oed9+d5LwnZNlU+GnC9vnPl5kOu5ZKHUWDbVTukrUU+Y0nYdQRFQ==" saltValue="cZPpiHZDVNbjsN6gsN0PEg==" spinCount="100000" sheet="1" objects="1" scenarios="1"/>
  <mergeCells count="13">
    <mergeCell ref="A38:A44"/>
    <mergeCell ref="A47:A53"/>
    <mergeCell ref="A8:A9"/>
    <mergeCell ref="B6:B7"/>
    <mergeCell ref="C6:C7"/>
    <mergeCell ref="A24:A30"/>
    <mergeCell ref="A14:A21"/>
    <mergeCell ref="D6:AM6"/>
    <mergeCell ref="D7:J7"/>
    <mergeCell ref="P7:AA7"/>
    <mergeCell ref="AB7:AM7"/>
    <mergeCell ref="A4:A5"/>
    <mergeCell ref="A6:A7"/>
  </mergeCells>
  <pageMargins left="0.70866141732283505" right="0.70866141732283505" top="0.74803149606299202" bottom="0.74803149606299202" header="0.31496062992126" footer="0.31496062992126"/>
  <pageSetup paperSize="9" scale="60"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C000"/>
  </sheetPr>
  <dimension ref="A1:J71"/>
  <sheetViews>
    <sheetView view="pageBreakPreview" zoomScale="118" zoomScaleNormal="100" zoomScaleSheetLayoutView="118" workbookViewId="0">
      <selection activeCell="A2" sqref="A2:I2"/>
    </sheetView>
  </sheetViews>
  <sheetFormatPr defaultColWidth="9" defaultRowHeight="15" x14ac:dyDescent="0.25"/>
  <cols>
    <col min="1" max="1" width="32.7109375" customWidth="1"/>
    <col min="2" max="5" width="21.42578125" customWidth="1"/>
    <col min="6" max="8" width="18.42578125" customWidth="1"/>
    <col min="9" max="9" width="21.7109375" customWidth="1"/>
    <col min="13" max="13" width="22.42578125" customWidth="1"/>
    <col min="14" max="14" width="18" customWidth="1"/>
  </cols>
  <sheetData>
    <row r="1" spans="1:9" ht="27" customHeight="1" x14ac:dyDescent="0.25">
      <c r="A1" s="263" t="s">
        <v>116</v>
      </c>
      <c r="B1" s="263"/>
      <c r="C1" s="263"/>
      <c r="D1" s="263"/>
      <c r="E1" s="263"/>
      <c r="F1" s="263"/>
      <c r="G1" s="263"/>
      <c r="H1" s="263"/>
      <c r="I1" s="264"/>
    </row>
    <row r="2" spans="1:9" ht="81" customHeight="1" x14ac:dyDescent="0.25">
      <c r="A2" s="265" t="s">
        <v>117</v>
      </c>
      <c r="B2" s="265"/>
      <c r="C2" s="265"/>
      <c r="D2" s="265"/>
      <c r="E2" s="265"/>
      <c r="F2" s="265"/>
      <c r="G2" s="265"/>
      <c r="H2" s="265"/>
      <c r="I2" s="266"/>
    </row>
    <row r="3" spans="1:9" ht="75" x14ac:dyDescent="0.25">
      <c r="A3" s="74"/>
      <c r="B3" s="75">
        <v>44561</v>
      </c>
      <c r="C3" s="75">
        <v>44926</v>
      </c>
      <c r="D3" s="193" t="s">
        <v>118</v>
      </c>
      <c r="E3" s="75">
        <v>45291</v>
      </c>
      <c r="F3" s="75">
        <v>45657</v>
      </c>
      <c r="G3" s="75">
        <v>46022</v>
      </c>
      <c r="H3" s="75">
        <v>46387</v>
      </c>
      <c r="I3" s="75">
        <v>46752</v>
      </c>
    </row>
    <row r="4" spans="1:9" ht="60" x14ac:dyDescent="0.25">
      <c r="A4" s="74"/>
      <c r="B4" s="75"/>
      <c r="C4" s="75"/>
      <c r="D4" s="203" t="s">
        <v>119</v>
      </c>
      <c r="E4" s="75"/>
      <c r="F4" s="75"/>
      <c r="G4" s="75"/>
      <c r="H4" s="75"/>
      <c r="I4" s="75"/>
    </row>
    <row r="5" spans="1:9" x14ac:dyDescent="0.25">
      <c r="A5" s="74"/>
      <c r="B5" s="75"/>
      <c r="C5" s="75"/>
      <c r="D5" s="208">
        <v>45016</v>
      </c>
      <c r="E5" s="75"/>
      <c r="F5" s="75"/>
      <c r="G5" s="75"/>
      <c r="H5" s="75"/>
      <c r="I5" s="75"/>
    </row>
    <row r="6" spans="1:9" ht="30.75" customHeight="1" x14ac:dyDescent="0.25">
      <c r="A6" s="84" t="s">
        <v>120</v>
      </c>
      <c r="B6" s="187"/>
      <c r="C6" s="187"/>
      <c r="D6" s="187"/>
      <c r="E6" s="187"/>
      <c r="F6" s="187"/>
      <c r="G6" s="187"/>
      <c r="H6" s="187"/>
      <c r="I6" s="187"/>
    </row>
    <row r="7" spans="1:9" ht="30.75" customHeight="1" x14ac:dyDescent="0.25">
      <c r="A7" s="85" t="s">
        <v>121</v>
      </c>
      <c r="B7" s="188"/>
      <c r="C7" s="188"/>
      <c r="D7" s="189"/>
      <c r="E7" s="188"/>
      <c r="F7" s="188"/>
      <c r="G7" s="188"/>
      <c r="H7" s="188"/>
      <c r="I7" s="188"/>
    </row>
    <row r="8" spans="1:9" ht="30.75" customHeight="1" x14ac:dyDescent="0.25">
      <c r="A8" s="76" t="s">
        <v>122</v>
      </c>
      <c r="B8" s="165"/>
      <c r="C8" s="165"/>
      <c r="D8" s="165"/>
      <c r="E8" s="165"/>
      <c r="F8" s="165"/>
      <c r="G8" s="165"/>
      <c r="H8" s="165"/>
      <c r="I8" s="165"/>
    </row>
    <row r="9" spans="1:9" ht="30.75" customHeight="1" x14ac:dyDescent="0.25">
      <c r="A9" s="76" t="s">
        <v>123</v>
      </c>
      <c r="B9" s="165"/>
      <c r="C9" s="165"/>
      <c r="D9" s="165"/>
      <c r="E9" s="165"/>
      <c r="F9" s="165"/>
      <c r="G9" s="165"/>
      <c r="H9" s="165"/>
      <c r="I9" s="165"/>
    </row>
    <row r="10" spans="1:9" ht="30.75" customHeight="1" x14ac:dyDescent="0.25">
      <c r="A10" s="86" t="s">
        <v>124</v>
      </c>
      <c r="B10" s="166"/>
      <c r="C10" s="166"/>
      <c r="D10" s="166"/>
      <c r="E10" s="166"/>
      <c r="F10" s="166"/>
      <c r="G10" s="166"/>
      <c r="H10" s="166"/>
      <c r="I10" s="166"/>
    </row>
    <row r="11" spans="1:9" ht="30.75" customHeight="1" x14ac:dyDescent="0.25">
      <c r="A11" s="76" t="s">
        <v>125</v>
      </c>
      <c r="B11" s="165"/>
      <c r="C11" s="165"/>
      <c r="D11" s="165"/>
      <c r="E11" s="165"/>
      <c r="F11" s="165"/>
      <c r="G11" s="165"/>
      <c r="H11" s="165"/>
      <c r="I11" s="165"/>
    </row>
    <row r="12" spans="1:9" ht="30.75" customHeight="1" x14ac:dyDescent="0.25">
      <c r="A12" s="76" t="s">
        <v>126</v>
      </c>
      <c r="B12" s="165"/>
      <c r="C12" s="165"/>
      <c r="D12" s="165"/>
      <c r="E12" s="165"/>
      <c r="F12" s="165"/>
      <c r="G12" s="165"/>
      <c r="H12" s="165"/>
      <c r="I12" s="165"/>
    </row>
    <row r="13" spans="1:9" ht="30.75" customHeight="1" x14ac:dyDescent="0.25">
      <c r="A13" s="76" t="s">
        <v>127</v>
      </c>
      <c r="B13" s="165"/>
      <c r="C13" s="165"/>
      <c r="D13" s="165"/>
      <c r="E13" s="165"/>
      <c r="F13" s="165"/>
      <c r="G13" s="165"/>
      <c r="H13" s="165"/>
      <c r="I13" s="165"/>
    </row>
    <row r="14" spans="1:9" ht="30.75" customHeight="1" x14ac:dyDescent="0.25">
      <c r="A14" s="194" t="s">
        <v>128</v>
      </c>
      <c r="B14" s="165"/>
      <c r="C14" s="165"/>
      <c r="D14" s="165"/>
      <c r="E14" s="165"/>
      <c r="F14" s="165"/>
      <c r="G14" s="165"/>
      <c r="H14" s="165"/>
      <c r="I14" s="165"/>
    </row>
    <row r="15" spans="1:9" ht="30.75" customHeight="1" x14ac:dyDescent="0.25">
      <c r="A15" s="76" t="s">
        <v>129</v>
      </c>
      <c r="B15" s="165"/>
      <c r="C15" s="165"/>
      <c r="D15" s="165"/>
      <c r="E15" s="165"/>
      <c r="F15" s="165"/>
      <c r="G15" s="165"/>
      <c r="H15" s="165"/>
      <c r="I15" s="165"/>
    </row>
    <row r="16" spans="1:9" ht="30.75" customHeight="1" x14ac:dyDescent="0.25">
      <c r="A16" s="194" t="s">
        <v>130</v>
      </c>
      <c r="B16" s="165"/>
      <c r="C16" s="165"/>
      <c r="D16" s="165"/>
      <c r="E16" s="165"/>
      <c r="F16" s="165"/>
      <c r="G16" s="165"/>
      <c r="H16" s="165"/>
      <c r="I16" s="165"/>
    </row>
    <row r="17" spans="1:9" ht="30.75" customHeight="1" x14ac:dyDescent="0.25">
      <c r="A17" s="195" t="s">
        <v>131</v>
      </c>
      <c r="B17" s="167"/>
      <c r="C17" s="167"/>
      <c r="D17" s="167"/>
      <c r="E17" s="167"/>
      <c r="F17" s="167"/>
      <c r="G17" s="167"/>
      <c r="H17" s="167"/>
      <c r="I17" s="167"/>
    </row>
    <row r="18" spans="1:9" ht="30.75" customHeight="1" x14ac:dyDescent="0.25">
      <c r="A18" s="76" t="s">
        <v>132</v>
      </c>
      <c r="B18" s="165"/>
      <c r="C18" s="165"/>
      <c r="D18" s="165"/>
      <c r="E18" s="165"/>
      <c r="F18" s="165"/>
      <c r="G18" s="165"/>
      <c r="H18" s="165"/>
      <c r="I18" s="165"/>
    </row>
    <row r="19" spans="1:9" ht="30.75" customHeight="1" x14ac:dyDescent="0.25">
      <c r="A19" s="194" t="s">
        <v>133</v>
      </c>
      <c r="B19" s="165"/>
      <c r="C19" s="165"/>
      <c r="D19" s="165"/>
      <c r="E19" s="165"/>
      <c r="F19" s="165"/>
      <c r="G19" s="165"/>
      <c r="H19" s="165"/>
      <c r="I19" s="165"/>
    </row>
    <row r="20" spans="1:9" x14ac:dyDescent="0.25">
      <c r="A20" s="76" t="s">
        <v>134</v>
      </c>
      <c r="B20" s="165"/>
      <c r="C20" s="165"/>
      <c r="D20" s="165"/>
      <c r="E20" s="165"/>
      <c r="F20" s="165"/>
      <c r="G20" s="165"/>
      <c r="H20" s="165"/>
      <c r="I20" s="165"/>
    </row>
    <row r="21" spans="1:9" x14ac:dyDescent="0.25">
      <c r="A21" s="194" t="s">
        <v>135</v>
      </c>
      <c r="B21" s="165"/>
      <c r="C21" s="165"/>
      <c r="D21" s="165"/>
      <c r="E21" s="165"/>
      <c r="F21" s="165"/>
      <c r="G21" s="165"/>
      <c r="H21" s="165"/>
      <c r="I21" s="165"/>
    </row>
    <row r="22" spans="1:9" ht="30.75" customHeight="1" x14ac:dyDescent="0.25">
      <c r="A22" s="194" t="s">
        <v>136</v>
      </c>
      <c r="B22" s="165"/>
      <c r="C22" s="165"/>
      <c r="D22" s="165"/>
      <c r="E22" s="165"/>
      <c r="F22" s="165"/>
      <c r="G22" s="165"/>
      <c r="H22" s="165"/>
      <c r="I22" s="165"/>
    </row>
    <row r="23" spans="1:9" ht="30.75" customHeight="1" x14ac:dyDescent="0.25">
      <c r="A23" s="76" t="s">
        <v>137</v>
      </c>
      <c r="B23" s="165"/>
      <c r="C23" s="165"/>
      <c r="D23" s="165"/>
      <c r="E23" s="165"/>
      <c r="F23" s="165"/>
      <c r="G23" s="165"/>
      <c r="H23" s="165"/>
      <c r="I23" s="165"/>
    </row>
    <row r="24" spans="1:9" x14ac:dyDescent="0.25">
      <c r="A24" s="84" t="s">
        <v>138</v>
      </c>
      <c r="B24" s="167"/>
      <c r="C24" s="167"/>
      <c r="D24" s="167"/>
      <c r="E24" s="167"/>
      <c r="F24" s="167"/>
      <c r="G24" s="167"/>
      <c r="H24" s="167"/>
      <c r="I24" s="167"/>
    </row>
    <row r="25" spans="1:9" ht="30.75" customHeight="1" x14ac:dyDescent="0.25">
      <c r="A25" s="76" t="s">
        <v>139</v>
      </c>
      <c r="B25" s="165"/>
      <c r="C25" s="165"/>
      <c r="D25" s="165"/>
      <c r="E25" s="165"/>
      <c r="F25" s="165"/>
      <c r="G25" s="165"/>
      <c r="H25" s="165"/>
      <c r="I25" s="165"/>
    </row>
    <row r="26" spans="1:9" ht="30.75" customHeight="1" x14ac:dyDescent="0.25">
      <c r="A26" s="76" t="s">
        <v>140</v>
      </c>
      <c r="B26" s="168"/>
      <c r="C26" s="168"/>
      <c r="D26" s="168"/>
      <c r="E26" s="168"/>
      <c r="F26" s="168"/>
      <c r="G26" s="168"/>
      <c r="H26" s="168"/>
      <c r="I26" s="168"/>
    </row>
    <row r="27" spans="1:9" ht="30.75" customHeight="1" x14ac:dyDescent="0.25">
      <c r="A27" s="77" t="s">
        <v>141</v>
      </c>
      <c r="B27" s="196"/>
      <c r="C27" s="196"/>
      <c r="D27" s="196"/>
      <c r="E27" s="168"/>
      <c r="F27" s="168"/>
      <c r="G27" s="168"/>
      <c r="H27" s="168"/>
      <c r="I27" s="168"/>
    </row>
    <row r="28" spans="1:9" ht="30.75" customHeight="1" x14ac:dyDescent="0.25">
      <c r="A28" s="77" t="s">
        <v>142</v>
      </c>
      <c r="B28" s="196"/>
      <c r="C28" s="196"/>
      <c r="D28" s="168"/>
      <c r="E28" s="168"/>
      <c r="F28" s="168"/>
      <c r="G28" s="168"/>
      <c r="H28" s="168"/>
      <c r="I28" s="168"/>
    </row>
    <row r="29" spans="1:9" ht="30.75" customHeight="1" x14ac:dyDescent="0.25">
      <c r="A29" s="76" t="s">
        <v>140</v>
      </c>
      <c r="B29" s="169"/>
      <c r="C29" s="169"/>
      <c r="D29" s="169"/>
      <c r="E29" s="169"/>
      <c r="F29" s="169"/>
      <c r="G29" s="169"/>
      <c r="H29" s="169"/>
      <c r="I29" s="169"/>
    </row>
    <row r="30" spans="1:9" ht="53.25" customHeight="1" x14ac:dyDescent="0.25">
      <c r="A30" s="76" t="s">
        <v>143</v>
      </c>
      <c r="B30" s="169"/>
      <c r="C30" s="169"/>
      <c r="D30" s="169"/>
      <c r="E30" s="169"/>
      <c r="F30" s="169"/>
      <c r="G30" s="169"/>
      <c r="H30" s="169"/>
      <c r="I30" s="169"/>
    </row>
    <row r="31" spans="1:9" x14ac:dyDescent="0.25">
      <c r="A31" s="77" t="s">
        <v>144</v>
      </c>
      <c r="B31" s="185"/>
      <c r="C31" s="185"/>
      <c r="D31" s="185"/>
      <c r="E31" s="185"/>
      <c r="F31" s="185"/>
      <c r="G31" s="185"/>
      <c r="H31" s="185"/>
      <c r="I31" s="185"/>
    </row>
    <row r="32" spans="1:9" ht="60" x14ac:dyDescent="0.25">
      <c r="A32" s="209" t="s">
        <v>145</v>
      </c>
      <c r="B32" s="210" t="s">
        <v>146</v>
      </c>
      <c r="C32" s="211" t="s">
        <v>147</v>
      </c>
      <c r="D32" s="211" t="s">
        <v>148</v>
      </c>
      <c r="E32" s="211" t="s">
        <v>149</v>
      </c>
      <c r="F32" s="211" t="s">
        <v>149</v>
      </c>
      <c r="G32" s="211" t="s">
        <v>150</v>
      </c>
      <c r="H32" s="211"/>
      <c r="I32" s="211"/>
    </row>
    <row r="33" spans="1:10" x14ac:dyDescent="0.25">
      <c r="A33" s="183"/>
      <c r="B33" s="197"/>
      <c r="C33" s="197"/>
      <c r="D33" s="197"/>
      <c r="E33" s="197"/>
      <c r="F33" s="197"/>
      <c r="G33" s="197"/>
      <c r="H33" s="197"/>
      <c r="I33" s="197"/>
    </row>
    <row r="34" spans="1:10" x14ac:dyDescent="0.25">
      <c r="A34" s="183"/>
      <c r="B34" s="197"/>
      <c r="C34" s="197"/>
      <c r="D34" s="197"/>
      <c r="E34" s="197"/>
      <c r="F34" s="197"/>
      <c r="G34" s="197"/>
      <c r="H34" s="197"/>
      <c r="I34" s="197"/>
    </row>
    <row r="35" spans="1:10" x14ac:dyDescent="0.25">
      <c r="A35" s="183"/>
      <c r="B35" s="197"/>
      <c r="C35" s="197"/>
      <c r="D35" s="197"/>
      <c r="E35" s="197"/>
      <c r="F35" s="197"/>
      <c r="G35" s="197"/>
      <c r="H35" s="197"/>
      <c r="I35" s="197"/>
    </row>
    <row r="36" spans="1:10" x14ac:dyDescent="0.25">
      <c r="A36" s="183"/>
      <c r="B36" s="197"/>
      <c r="C36" s="197"/>
      <c r="D36" s="197"/>
      <c r="E36" s="197"/>
      <c r="F36" s="197"/>
      <c r="G36" s="197"/>
      <c r="H36" s="197"/>
      <c r="I36" s="197"/>
    </row>
    <row r="37" spans="1:10" x14ac:dyDescent="0.25">
      <c r="A37" s="183"/>
      <c r="B37" s="197"/>
      <c r="C37" s="197"/>
      <c r="D37" s="197"/>
      <c r="E37" s="197"/>
      <c r="F37" s="197"/>
      <c r="G37" s="197"/>
      <c r="H37" s="197"/>
      <c r="I37" s="197"/>
    </row>
    <row r="38" spans="1:10" x14ac:dyDescent="0.25">
      <c r="A38" s="183"/>
      <c r="B38" s="197"/>
      <c r="C38" s="197"/>
      <c r="D38" s="197"/>
      <c r="E38" s="197"/>
      <c r="F38" s="197"/>
      <c r="G38" s="197"/>
      <c r="H38" s="197"/>
      <c r="I38" s="197"/>
    </row>
    <row r="39" spans="1:10" x14ac:dyDescent="0.25">
      <c r="A39" s="183"/>
      <c r="B39" s="197"/>
      <c r="C39" s="197"/>
      <c r="D39" s="197"/>
      <c r="E39" s="197"/>
      <c r="F39" s="197"/>
      <c r="G39" s="197"/>
      <c r="H39" s="197"/>
      <c r="I39" s="197"/>
    </row>
    <row r="40" spans="1:10" x14ac:dyDescent="0.25">
      <c r="A40" s="183"/>
      <c r="B40" s="197"/>
      <c r="C40" s="197"/>
      <c r="D40" s="197"/>
      <c r="E40" s="197"/>
      <c r="F40" s="197"/>
      <c r="G40" s="197"/>
      <c r="H40" s="197"/>
      <c r="I40" s="197"/>
    </row>
    <row r="41" spans="1:10" x14ac:dyDescent="0.25">
      <c r="A41" s="183"/>
      <c r="B41" s="197"/>
      <c r="C41" s="197"/>
      <c r="D41" s="197"/>
      <c r="E41" s="197"/>
      <c r="F41" s="197"/>
      <c r="G41" s="197"/>
      <c r="H41" s="197"/>
      <c r="I41" s="197"/>
    </row>
    <row r="42" spans="1:10" x14ac:dyDescent="0.25">
      <c r="A42" s="183"/>
      <c r="B42" s="197"/>
      <c r="C42" s="197"/>
      <c r="D42" s="197"/>
      <c r="E42" s="197"/>
      <c r="F42" s="197"/>
      <c r="G42" s="197"/>
      <c r="H42" s="197"/>
      <c r="I42" s="197"/>
    </row>
    <row r="43" spans="1:10" x14ac:dyDescent="0.25">
      <c r="A43" s="183"/>
      <c r="B43" s="197"/>
      <c r="C43" s="197"/>
      <c r="D43" s="197"/>
      <c r="E43" s="197"/>
      <c r="F43" s="197"/>
      <c r="G43" s="197"/>
      <c r="H43" s="197"/>
      <c r="I43" s="197"/>
    </row>
    <row r="44" spans="1:10" x14ac:dyDescent="0.25">
      <c r="A44" s="197"/>
      <c r="B44" s="183"/>
      <c r="C44" s="183"/>
      <c r="D44" s="184"/>
      <c r="E44" s="183"/>
      <c r="F44" s="183"/>
      <c r="G44" s="183"/>
      <c r="H44" s="183"/>
      <c r="I44" s="183"/>
      <c r="J44" s="2"/>
    </row>
    <row r="45" spans="1:10" x14ac:dyDescent="0.25">
      <c r="A45" s="197"/>
      <c r="B45" s="183"/>
      <c r="C45" s="183"/>
      <c r="D45" s="184"/>
      <c r="E45" s="183"/>
      <c r="F45" s="183"/>
      <c r="G45" s="183"/>
      <c r="H45" s="183"/>
      <c r="I45" s="183"/>
      <c r="J45" s="2"/>
    </row>
    <row r="46" spans="1:10" x14ac:dyDescent="0.25">
      <c r="A46" s="197"/>
      <c r="B46" s="183"/>
      <c r="C46" s="183"/>
      <c r="D46" s="184"/>
      <c r="E46" s="183"/>
      <c r="F46" s="183"/>
      <c r="G46" s="183"/>
      <c r="H46" s="183"/>
      <c r="I46" s="183"/>
      <c r="J46" s="2"/>
    </row>
    <row r="47" spans="1:10" x14ac:dyDescent="0.25">
      <c r="A47" s="197"/>
      <c r="B47" s="183"/>
      <c r="C47" s="183"/>
      <c r="D47" s="184"/>
      <c r="E47" s="183"/>
      <c r="F47" s="183"/>
      <c r="G47" s="183"/>
      <c r="H47" s="183"/>
      <c r="I47" s="183"/>
      <c r="J47" s="2"/>
    </row>
    <row r="48" spans="1:10" x14ac:dyDescent="0.25">
      <c r="A48" s="198"/>
      <c r="B48" s="185"/>
      <c r="C48" s="185"/>
      <c r="D48" s="186"/>
      <c r="E48" s="185"/>
      <c r="F48" s="185"/>
      <c r="G48" s="185"/>
      <c r="H48" s="185"/>
      <c r="I48" s="185"/>
    </row>
    <row r="49" spans="1:8" x14ac:dyDescent="0.25">
      <c r="A49" s="192"/>
      <c r="D49" s="172"/>
    </row>
    <row r="50" spans="1:8" ht="30" x14ac:dyDescent="0.25">
      <c r="A50" s="2" t="s">
        <v>151</v>
      </c>
      <c r="B50" t="s">
        <v>152</v>
      </c>
    </row>
    <row r="51" spans="1:8" x14ac:dyDescent="0.25">
      <c r="A51" s="2" t="s">
        <v>136</v>
      </c>
      <c r="B51" s="87" t="s">
        <v>153</v>
      </c>
      <c r="C51" s="87"/>
    </row>
    <row r="52" spans="1:8" x14ac:dyDescent="0.25">
      <c r="A52" s="192" t="s">
        <v>154</v>
      </c>
    </row>
    <row r="53" spans="1:8" x14ac:dyDescent="0.25">
      <c r="A53" s="260" t="s">
        <v>155</v>
      </c>
      <c r="B53" s="260"/>
      <c r="C53" s="260"/>
      <c r="D53" s="261"/>
      <c r="E53" s="261"/>
      <c r="F53" s="261"/>
      <c r="G53" s="202"/>
      <c r="H53" s="202"/>
    </row>
    <row r="54" spans="1:8" x14ac:dyDescent="0.25">
      <c r="A54" s="260" t="s">
        <v>156</v>
      </c>
      <c r="B54" s="261"/>
      <c r="C54" s="261"/>
      <c r="D54" s="261"/>
      <c r="E54" s="261"/>
      <c r="F54" s="261"/>
      <c r="G54" s="202"/>
      <c r="H54" s="202"/>
    </row>
    <row r="55" spans="1:8" x14ac:dyDescent="0.25">
      <c r="A55" s="260" t="s">
        <v>157</v>
      </c>
      <c r="B55" s="261"/>
      <c r="C55" s="261"/>
      <c r="D55" s="261"/>
      <c r="E55" s="261"/>
      <c r="F55" s="261"/>
      <c r="G55" s="202"/>
      <c r="H55" s="202"/>
    </row>
    <row r="56" spans="1:8" x14ac:dyDescent="0.25">
      <c r="A56" s="260" t="s">
        <v>158</v>
      </c>
      <c r="B56" s="260"/>
      <c r="C56" s="260"/>
      <c r="D56" s="261"/>
      <c r="E56" s="261"/>
      <c r="F56" s="261"/>
      <c r="G56" s="202"/>
      <c r="H56" s="202"/>
    </row>
    <row r="57" spans="1:8" x14ac:dyDescent="0.25">
      <c r="A57" s="262"/>
      <c r="B57" s="262"/>
      <c r="C57" s="262"/>
      <c r="D57" s="231"/>
      <c r="E57" s="231"/>
      <c r="F57" s="231"/>
    </row>
    <row r="58" spans="1:8" ht="16.5" x14ac:dyDescent="0.3">
      <c r="A58" s="256" t="s">
        <v>159</v>
      </c>
      <c r="B58" s="257"/>
      <c r="C58" s="257"/>
      <c r="D58" s="257"/>
      <c r="E58" s="257"/>
      <c r="F58" s="89"/>
      <c r="G58" s="206"/>
      <c r="H58" s="206"/>
    </row>
    <row r="59" spans="1:8" ht="16.5" x14ac:dyDescent="0.3">
      <c r="A59" s="256" t="s">
        <v>160</v>
      </c>
      <c r="B59" s="257"/>
      <c r="C59" s="257"/>
      <c r="D59" s="257"/>
      <c r="E59" s="257"/>
      <c r="F59" s="89"/>
      <c r="G59" s="206"/>
      <c r="H59" s="206"/>
    </row>
    <row r="60" spans="1:8" ht="16.5" x14ac:dyDescent="0.3">
      <c r="A60" s="256" t="s">
        <v>161</v>
      </c>
      <c r="B60" s="257"/>
      <c r="C60" s="257"/>
      <c r="D60" s="257"/>
      <c r="E60" s="257"/>
      <c r="F60" s="89"/>
      <c r="G60" s="206"/>
      <c r="H60" s="206"/>
    </row>
    <row r="61" spans="1:8" ht="16.5" x14ac:dyDescent="0.3">
      <c r="A61" s="256" t="s">
        <v>162</v>
      </c>
      <c r="B61" s="257"/>
      <c r="C61" s="257"/>
      <c r="D61" s="257"/>
      <c r="E61" s="257"/>
      <c r="F61" s="90" t="e">
        <f>(F58+F59)/F60</f>
        <v>#DIV/0!</v>
      </c>
      <c r="G61" s="207"/>
      <c r="H61" s="207"/>
    </row>
    <row r="63" spans="1:8" x14ac:dyDescent="0.25">
      <c r="A63" s="260" t="s">
        <v>163</v>
      </c>
      <c r="B63" s="260"/>
      <c r="C63" s="260"/>
      <c r="D63" s="261"/>
      <c r="E63" s="261"/>
      <c r="F63" s="261"/>
      <c r="G63" s="202"/>
      <c r="H63" s="202"/>
    </row>
    <row r="64" spans="1:8" ht="16.5" x14ac:dyDescent="0.3">
      <c r="A64" s="256" t="s">
        <v>164</v>
      </c>
      <c r="B64" s="257"/>
      <c r="C64" s="257"/>
      <c r="D64" s="257"/>
      <c r="E64" s="257"/>
      <c r="F64" s="89"/>
      <c r="G64" s="206"/>
      <c r="H64" s="206"/>
    </row>
    <row r="65" spans="1:8" ht="16.5" x14ac:dyDescent="0.3">
      <c r="A65" s="256" t="s">
        <v>165</v>
      </c>
      <c r="B65" s="257"/>
      <c r="C65" s="257"/>
      <c r="D65" s="257"/>
      <c r="E65" s="257"/>
      <c r="F65" s="89"/>
      <c r="G65" s="206"/>
      <c r="H65" s="206"/>
    </row>
    <row r="66" spans="1:8" ht="16.5" x14ac:dyDescent="0.3">
      <c r="A66" s="256" t="s">
        <v>166</v>
      </c>
      <c r="B66" s="257"/>
      <c r="C66" s="257"/>
      <c r="D66" s="257"/>
      <c r="E66" s="257"/>
      <c r="F66" s="89"/>
      <c r="G66" s="206"/>
      <c r="H66" s="206"/>
    </row>
    <row r="67" spans="1:8" ht="16.5" x14ac:dyDescent="0.3">
      <c r="A67" s="256" t="s">
        <v>162</v>
      </c>
      <c r="B67" s="257"/>
      <c r="C67" s="257"/>
      <c r="D67" s="257"/>
      <c r="E67" s="257"/>
      <c r="F67" s="90" t="e">
        <f>(F64+F65)/F66</f>
        <v>#DIV/0!</v>
      </c>
      <c r="G67" s="207"/>
      <c r="H67" s="207"/>
    </row>
    <row r="68" spans="1:8" ht="16.5" x14ac:dyDescent="0.3">
      <c r="A68" s="258"/>
      <c r="B68" s="259"/>
      <c r="C68" s="259"/>
      <c r="D68" s="259"/>
      <c r="E68" s="259"/>
      <c r="F68" s="91"/>
      <c r="G68" s="91"/>
      <c r="H68" s="91"/>
    </row>
    <row r="69" spans="1:8" ht="16.5" x14ac:dyDescent="0.3">
      <c r="A69" s="258"/>
      <c r="B69" s="259"/>
      <c r="C69" s="259"/>
      <c r="D69" s="259"/>
      <c r="E69" s="259"/>
      <c r="F69" s="91"/>
      <c r="G69" s="91"/>
      <c r="H69" s="91"/>
    </row>
    <row r="70" spans="1:8" ht="16.5" x14ac:dyDescent="0.3">
      <c r="A70" s="258"/>
      <c r="B70" s="259"/>
      <c r="C70" s="259"/>
      <c r="D70" s="259"/>
      <c r="E70" s="259"/>
      <c r="F70" s="91"/>
      <c r="G70" s="91"/>
      <c r="H70" s="91"/>
    </row>
    <row r="71" spans="1:8" ht="16.5" x14ac:dyDescent="0.3">
      <c r="A71" s="258"/>
      <c r="B71" s="259"/>
      <c r="C71" s="259"/>
      <c r="D71" s="259"/>
      <c r="E71" s="259"/>
      <c r="F71" s="92"/>
      <c r="G71" s="92"/>
      <c r="H71" s="92"/>
    </row>
  </sheetData>
  <mergeCells count="20">
    <mergeCell ref="A1:I1"/>
    <mergeCell ref="A2:I2"/>
    <mergeCell ref="A53:F53"/>
    <mergeCell ref="A54:F54"/>
    <mergeCell ref="A55:F55"/>
    <mergeCell ref="A56:F56"/>
    <mergeCell ref="A57:F57"/>
    <mergeCell ref="A58:E58"/>
    <mergeCell ref="A59:E59"/>
    <mergeCell ref="A60:E60"/>
    <mergeCell ref="A61:E61"/>
    <mergeCell ref="A63:F63"/>
    <mergeCell ref="A64:E64"/>
    <mergeCell ref="A65:E65"/>
    <mergeCell ref="A66:E66"/>
    <mergeCell ref="A67:E67"/>
    <mergeCell ref="A68:E68"/>
    <mergeCell ref="A69:E69"/>
    <mergeCell ref="A70:E70"/>
    <mergeCell ref="A71:E71"/>
  </mergeCells>
  <conditionalFormatting sqref="F61:H61">
    <cfRule type="cellIs" dxfId="2" priority="3" operator="lessThan">
      <formula>0.2</formula>
    </cfRule>
  </conditionalFormatting>
  <conditionalFormatting sqref="F67:H67">
    <cfRule type="cellIs" dxfId="1" priority="1" operator="lessThan">
      <formula>0.2</formula>
    </cfRule>
  </conditionalFormatting>
  <conditionalFormatting sqref="F71:H71">
    <cfRule type="cellIs" dxfId="0" priority="2" operator="lessThan">
      <formula>0.2</formula>
    </cfRule>
  </conditionalFormatting>
  <pageMargins left="0.7" right="0.7" top="0.75" bottom="0.75" header="0.3" footer="0.3"/>
  <pageSetup paperSize="9" scale="44" orientation="portrait" r:id="rId1"/>
  <rowBreaks count="1" manualBreakCount="1">
    <brk id="4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26"/>
  <sheetViews>
    <sheetView view="pageBreakPreview" zoomScale="60" zoomScaleNormal="100" workbookViewId="0">
      <selection activeCell="B28" sqref="B28"/>
    </sheetView>
  </sheetViews>
  <sheetFormatPr defaultColWidth="9" defaultRowHeight="15" x14ac:dyDescent="0.25"/>
  <cols>
    <col min="1" max="1" width="18.42578125" customWidth="1"/>
    <col min="2" max="3" width="24.140625" customWidth="1"/>
    <col min="4" max="4" width="22.7109375" customWidth="1"/>
    <col min="5" max="5" width="26.140625" customWidth="1"/>
    <col min="6" max="6" width="21.42578125" customWidth="1"/>
    <col min="7" max="8" width="19.140625" customWidth="1"/>
    <col min="9" max="9" width="21.28515625" customWidth="1"/>
  </cols>
  <sheetData>
    <row r="1" spans="1:9" x14ac:dyDescent="0.25">
      <c r="A1" s="263" t="s">
        <v>167</v>
      </c>
      <c r="B1" s="263"/>
      <c r="C1" s="263"/>
      <c r="D1" s="263"/>
      <c r="E1" s="263"/>
      <c r="F1" s="263"/>
      <c r="G1" s="264"/>
      <c r="H1" s="2"/>
    </row>
    <row r="4" spans="1:9" x14ac:dyDescent="0.25">
      <c r="A4" s="72" t="s">
        <v>168</v>
      </c>
      <c r="B4" s="73"/>
      <c r="C4" s="73"/>
      <c r="D4" s="73"/>
      <c r="E4" s="73"/>
      <c r="F4" s="73"/>
      <c r="G4" s="78"/>
      <c r="H4" s="78"/>
      <c r="I4" s="78"/>
    </row>
    <row r="5" spans="1:9" ht="75" x14ac:dyDescent="0.25">
      <c r="A5" s="74" t="s">
        <v>169</v>
      </c>
      <c r="B5" s="75">
        <v>44561</v>
      </c>
      <c r="C5" s="75">
        <v>44926</v>
      </c>
      <c r="D5" s="193" t="s">
        <v>118</v>
      </c>
      <c r="E5" s="75">
        <v>45291</v>
      </c>
      <c r="F5" s="75">
        <v>45657</v>
      </c>
      <c r="G5" s="75">
        <v>46022</v>
      </c>
      <c r="H5" s="75">
        <v>46387</v>
      </c>
      <c r="I5" s="75">
        <v>46752</v>
      </c>
    </row>
    <row r="6" spans="1:9" ht="60" x14ac:dyDescent="0.25">
      <c r="A6" s="74"/>
      <c r="B6" s="75"/>
      <c r="C6" s="75"/>
      <c r="D6" s="203" t="s">
        <v>170</v>
      </c>
      <c r="E6" s="75"/>
      <c r="F6" s="75"/>
      <c r="G6" s="75"/>
      <c r="H6" s="75"/>
      <c r="I6" s="75"/>
    </row>
    <row r="7" spans="1:9" x14ac:dyDescent="0.25">
      <c r="A7" s="74"/>
      <c r="B7" s="75"/>
      <c r="C7" s="75"/>
      <c r="D7" s="204"/>
      <c r="E7" s="75"/>
      <c r="F7" s="75"/>
      <c r="G7" s="75"/>
      <c r="H7" s="75"/>
      <c r="I7" s="75"/>
    </row>
    <row r="8" spans="1:9" ht="30" x14ac:dyDescent="0.25">
      <c r="A8" s="76" t="s">
        <v>171</v>
      </c>
      <c r="B8" s="170"/>
      <c r="C8" s="170"/>
      <c r="D8" s="170"/>
      <c r="E8" s="170"/>
      <c r="F8" s="170"/>
      <c r="G8" s="171"/>
      <c r="H8" s="171"/>
      <c r="I8" s="171"/>
    </row>
    <row r="9" spans="1:9" ht="45" x14ac:dyDescent="0.25">
      <c r="A9" s="76" t="s">
        <v>172</v>
      </c>
      <c r="B9" s="170"/>
      <c r="C9" s="170"/>
      <c r="D9" s="170"/>
      <c r="E9" s="170"/>
      <c r="F9" s="170"/>
      <c r="G9" s="171"/>
      <c r="H9" s="171"/>
      <c r="I9" s="171"/>
    </row>
    <row r="10" spans="1:9" ht="30" x14ac:dyDescent="0.25">
      <c r="A10" s="76" t="s">
        <v>173</v>
      </c>
      <c r="B10" s="170"/>
      <c r="C10" s="170"/>
      <c r="D10" s="170"/>
      <c r="E10" s="170"/>
      <c r="F10" s="170"/>
      <c r="G10" s="171"/>
      <c r="H10" s="171"/>
      <c r="I10" s="171"/>
    </row>
    <row r="11" spans="1:9" ht="45" x14ac:dyDescent="0.25">
      <c r="A11" s="76" t="s">
        <v>172</v>
      </c>
      <c r="B11" s="170"/>
      <c r="C11" s="170"/>
      <c r="D11" s="170"/>
      <c r="E11" s="170"/>
      <c r="F11" s="170"/>
      <c r="G11" s="171"/>
      <c r="H11" s="171"/>
      <c r="I11" s="171"/>
    </row>
    <row r="12" spans="1:9" ht="30" x14ac:dyDescent="0.25">
      <c r="A12" s="76" t="s">
        <v>174</v>
      </c>
      <c r="B12" s="170"/>
      <c r="C12" s="170"/>
      <c r="D12" s="170"/>
      <c r="E12" s="170"/>
      <c r="F12" s="170"/>
      <c r="G12" s="171"/>
      <c r="H12" s="171"/>
      <c r="I12" s="171"/>
    </row>
    <row r="13" spans="1:9" ht="45" x14ac:dyDescent="0.25">
      <c r="A13" s="76" t="s">
        <v>175</v>
      </c>
      <c r="B13" s="170"/>
      <c r="C13" s="170"/>
      <c r="D13" s="170"/>
      <c r="E13" s="170"/>
      <c r="F13" s="170"/>
      <c r="G13" s="171"/>
      <c r="H13" s="171"/>
      <c r="I13" s="171"/>
    </row>
    <row r="14" spans="1:9" ht="45" x14ac:dyDescent="0.25">
      <c r="A14" s="76" t="s">
        <v>176</v>
      </c>
      <c r="B14" s="170"/>
      <c r="C14" s="170"/>
      <c r="D14" s="170"/>
      <c r="E14" s="170"/>
      <c r="F14" s="170"/>
      <c r="G14" s="171"/>
      <c r="H14" s="171"/>
      <c r="I14" s="171"/>
    </row>
    <row r="15" spans="1:9" ht="195" x14ac:dyDescent="0.25">
      <c r="A15" s="190" t="s">
        <v>177</v>
      </c>
      <c r="B15" s="267"/>
      <c r="C15" s="267"/>
      <c r="D15" s="267"/>
      <c r="E15" s="267"/>
      <c r="F15" s="267"/>
      <c r="G15" s="267"/>
      <c r="H15" s="267"/>
      <c r="I15" s="267"/>
    </row>
    <row r="16" spans="1:9" ht="60" x14ac:dyDescent="0.25">
      <c r="A16" s="190" t="s">
        <v>144</v>
      </c>
      <c r="B16" s="77" t="s">
        <v>145</v>
      </c>
      <c r="C16" s="205" t="s">
        <v>146</v>
      </c>
      <c r="D16" s="190" t="s">
        <v>147</v>
      </c>
      <c r="E16" s="190" t="s">
        <v>148</v>
      </c>
      <c r="F16" s="190" t="s">
        <v>178</v>
      </c>
      <c r="G16" s="190" t="s">
        <v>178</v>
      </c>
      <c r="H16" s="190" t="s">
        <v>150</v>
      </c>
      <c r="I16" s="190"/>
    </row>
    <row r="17" spans="1:9" x14ac:dyDescent="0.25">
      <c r="A17" s="190" t="s">
        <v>179</v>
      </c>
      <c r="B17" s="183"/>
      <c r="C17" s="183"/>
      <c r="D17" s="184"/>
      <c r="E17" s="183"/>
      <c r="F17" s="183"/>
      <c r="G17" s="183"/>
      <c r="H17" s="183"/>
      <c r="I17" s="183"/>
    </row>
    <row r="18" spans="1:9" x14ac:dyDescent="0.25">
      <c r="A18" s="190" t="s">
        <v>180</v>
      </c>
      <c r="B18" s="183"/>
      <c r="C18" s="183"/>
      <c r="D18" s="184"/>
      <c r="E18" s="183"/>
      <c r="F18" s="183"/>
      <c r="G18" s="183"/>
      <c r="H18" s="183"/>
      <c r="I18" s="183"/>
    </row>
    <row r="19" spans="1:9" x14ac:dyDescent="0.25">
      <c r="A19" s="190" t="s">
        <v>181</v>
      </c>
      <c r="B19" s="183"/>
      <c r="C19" s="183"/>
      <c r="D19" s="184"/>
      <c r="E19" s="183"/>
      <c r="F19" s="183"/>
      <c r="G19" s="183"/>
      <c r="H19" s="183"/>
      <c r="I19" s="183"/>
    </row>
    <row r="20" spans="1:9" x14ac:dyDescent="0.25">
      <c r="A20" s="190" t="s">
        <v>182</v>
      </c>
      <c r="B20" s="183"/>
      <c r="C20" s="183"/>
      <c r="D20" s="184"/>
      <c r="E20" s="183"/>
      <c r="F20" s="183"/>
      <c r="G20" s="183"/>
      <c r="H20" s="183"/>
      <c r="I20" s="183"/>
    </row>
    <row r="21" spans="1:9" x14ac:dyDescent="0.25">
      <c r="A21" s="191" t="s">
        <v>183</v>
      </c>
      <c r="B21" s="183"/>
      <c r="C21" s="183"/>
      <c r="D21" s="184"/>
      <c r="E21" s="183"/>
      <c r="F21" s="183"/>
      <c r="G21" s="183"/>
      <c r="H21" s="183"/>
      <c r="I21" s="183"/>
    </row>
    <row r="22" spans="1:9" x14ac:dyDescent="0.25">
      <c r="A22" s="190" t="s">
        <v>184</v>
      </c>
      <c r="B22" s="183"/>
      <c r="C22" s="183"/>
      <c r="D22" s="184"/>
      <c r="E22" s="183"/>
      <c r="F22" s="183"/>
      <c r="G22" s="183"/>
      <c r="H22" s="183"/>
      <c r="I22" s="183"/>
    </row>
    <row r="23" spans="1:9" x14ac:dyDescent="0.25">
      <c r="A23" s="190" t="s">
        <v>185</v>
      </c>
      <c r="B23" s="183"/>
      <c r="C23" s="183"/>
      <c r="D23" s="184"/>
      <c r="E23" s="183"/>
      <c r="F23" s="183"/>
      <c r="G23" s="183"/>
      <c r="H23" s="183"/>
      <c r="I23" s="183"/>
    </row>
    <row r="24" spans="1:9" x14ac:dyDescent="0.25">
      <c r="A24" s="190" t="s">
        <v>186</v>
      </c>
      <c r="B24" s="183"/>
      <c r="C24" s="183"/>
      <c r="D24" s="184"/>
      <c r="E24" s="183"/>
      <c r="F24" s="183"/>
      <c r="G24" s="183"/>
      <c r="H24" s="183"/>
      <c r="I24" s="183"/>
    </row>
    <row r="25" spans="1:9" x14ac:dyDescent="0.25">
      <c r="A25" s="191" t="s">
        <v>187</v>
      </c>
      <c r="B25" s="185"/>
      <c r="C25" s="185"/>
      <c r="D25" s="186"/>
      <c r="E25" s="185"/>
      <c r="F25" s="185"/>
      <c r="G25" s="185"/>
      <c r="H25" s="185"/>
      <c r="I25" s="185"/>
    </row>
    <row r="26" spans="1:9" ht="69" customHeight="1" x14ac:dyDescent="0.25">
      <c r="A26" s="268" t="s">
        <v>188</v>
      </c>
      <c r="B26" s="268"/>
      <c r="C26" s="268"/>
      <c r="D26" s="268"/>
      <c r="E26" s="268"/>
      <c r="F26" s="268"/>
      <c r="G26" s="268"/>
      <c r="H26" s="201"/>
    </row>
  </sheetData>
  <mergeCells count="3">
    <mergeCell ref="A1:G1"/>
    <mergeCell ref="B15:I15"/>
    <mergeCell ref="A26:G26"/>
  </mergeCells>
  <hyperlinks>
    <hyperlink ref="A8" location="_ftn1" display="Skupni prihodki KG[1] (v EUR)" xr:uid="{00000000-0004-0000-0500-000000000000}"/>
    <hyperlink ref="A26" location="_ftnref1" display="[1] Za skupne prihodke KG upoštevajte letne prihodke kmetije iz naslova dejavnosti s projektom (prihodki iz dejavnosti + subvencije, neposredna plačila) ter dohodek nosilca kmetijskega gospodarstva." xr:uid="{00000000-0004-0000-0500-000001000000}"/>
  </hyperlink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62E1-101B-4766-90A9-6B9EAB00FE64}">
  <dimension ref="A1:D11"/>
  <sheetViews>
    <sheetView view="pageBreakPreview" zoomScale="60" zoomScaleNormal="100" workbookViewId="0"/>
  </sheetViews>
  <sheetFormatPr defaultRowHeight="15" x14ac:dyDescent="0.25"/>
  <cols>
    <col min="1" max="1" width="52.42578125" customWidth="1"/>
    <col min="2" max="2" width="24.5703125" customWidth="1"/>
    <col min="3" max="3" width="56.85546875" customWidth="1"/>
  </cols>
  <sheetData>
    <row r="1" spans="1:4" x14ac:dyDescent="0.25">
      <c r="A1" s="199" t="s">
        <v>189</v>
      </c>
      <c r="B1" s="199"/>
      <c r="C1" s="199"/>
    </row>
    <row r="2" spans="1:4" ht="63.75" customHeight="1" x14ac:dyDescent="0.25">
      <c r="A2" s="200" t="s">
        <v>190</v>
      </c>
      <c r="B2" s="200" t="s">
        <v>191</v>
      </c>
      <c r="C2" s="200" t="s">
        <v>192</v>
      </c>
    </row>
    <row r="3" spans="1:4" x14ac:dyDescent="0.25">
      <c r="A3" s="190" t="s">
        <v>193</v>
      </c>
      <c r="B3" s="77"/>
      <c r="C3" s="77"/>
    </row>
    <row r="4" spans="1:4" x14ac:dyDescent="0.25">
      <c r="A4" s="190" t="s">
        <v>194</v>
      </c>
      <c r="B4" s="77"/>
      <c r="C4" s="77"/>
    </row>
    <row r="5" spans="1:4" x14ac:dyDescent="0.25">
      <c r="A5" s="190" t="s">
        <v>195</v>
      </c>
      <c r="B5" s="77"/>
      <c r="C5" s="77"/>
    </row>
    <row r="6" spans="1:4" x14ac:dyDescent="0.25">
      <c r="A6" s="77" t="s">
        <v>196</v>
      </c>
      <c r="B6" s="77"/>
      <c r="C6" s="77"/>
    </row>
    <row r="7" spans="1:4" x14ac:dyDescent="0.25">
      <c r="A7" s="77" t="s">
        <v>197</v>
      </c>
      <c r="B7" s="77"/>
      <c r="C7" s="77"/>
    </row>
    <row r="8" spans="1:4" x14ac:dyDescent="0.25">
      <c r="A8" s="77" t="s">
        <v>198</v>
      </c>
      <c r="B8" s="77"/>
      <c r="C8" s="77"/>
      <c r="D8" s="178"/>
    </row>
    <row r="9" spans="1:4" x14ac:dyDescent="0.25">
      <c r="A9" s="77" t="s">
        <v>199</v>
      </c>
      <c r="B9" s="77"/>
      <c r="C9" s="77"/>
      <c r="D9" s="178"/>
    </row>
    <row r="10" spans="1:4" x14ac:dyDescent="0.25">
      <c r="A10" s="77" t="s">
        <v>200</v>
      </c>
      <c r="B10" s="77"/>
      <c r="C10" s="77"/>
    </row>
    <row r="11" spans="1:4" x14ac:dyDescent="0.25">
      <c r="A11" s="77" t="s">
        <v>201</v>
      </c>
      <c r="B11" s="88"/>
      <c r="C11" s="88"/>
    </row>
  </sheetData>
  <sheetProtection algorithmName="SHA-512" hashValue="8m32wed3V+L8/9Npf6XGsGzN5epeOqD6AqkE4ypOnthiT/EScK5Dshf+uKKSRfVA8CIa/uJg80VAVmJKPdAHSA==" saltValue="LIEB2x/ZRwEofB4CNzTtTw==" spinCount="100000" sheet="1" objects="1" scenarios="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24"/>
  <sheetViews>
    <sheetView view="pageBreakPreview" topLeftCell="A64" zoomScale="60" zoomScaleNormal="100" workbookViewId="0">
      <selection activeCell="G218" sqref="G218:G221"/>
    </sheetView>
  </sheetViews>
  <sheetFormatPr defaultColWidth="9"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57" t="s">
        <v>202</v>
      </c>
      <c r="C1" s="5"/>
      <c r="D1" s="5"/>
      <c r="E1" s="5"/>
      <c r="F1" s="5"/>
      <c r="G1" s="5"/>
      <c r="H1" s="5"/>
      <c r="I1" s="5"/>
      <c r="J1" s="5"/>
      <c r="K1" s="5"/>
      <c r="L1" s="5"/>
    </row>
    <row r="2" spans="2:12" ht="61.5" customHeight="1" x14ac:dyDescent="0.25">
      <c r="B2" s="282" t="s">
        <v>203</v>
      </c>
      <c r="C2" s="283"/>
      <c r="D2" s="283"/>
      <c r="E2" s="283"/>
      <c r="F2" s="283"/>
      <c r="G2" s="283"/>
      <c r="H2" s="283"/>
      <c r="I2" s="283"/>
      <c r="J2" s="283"/>
      <c r="K2" s="283"/>
      <c r="L2" s="283"/>
    </row>
    <row r="3" spans="2:12" x14ac:dyDescent="0.25">
      <c r="B3" s="17"/>
    </row>
    <row r="4" spans="2:12" x14ac:dyDescent="0.25">
      <c r="B4" s="280" t="s">
        <v>204</v>
      </c>
      <c r="C4" s="25">
        <v>1</v>
      </c>
      <c r="D4" s="58">
        <v>2</v>
      </c>
      <c r="E4" s="58">
        <v>3</v>
      </c>
      <c r="F4" s="58">
        <v>4</v>
      </c>
      <c r="G4" s="58">
        <v>5</v>
      </c>
      <c r="H4" s="58">
        <v>6</v>
      </c>
      <c r="I4" s="284">
        <v>7</v>
      </c>
      <c r="J4" s="285"/>
      <c r="K4" s="58">
        <v>8</v>
      </c>
    </row>
    <row r="5" spans="2:12" ht="93" customHeight="1" x14ac:dyDescent="0.25">
      <c r="B5" s="298"/>
      <c r="C5" s="27" t="s">
        <v>205</v>
      </c>
      <c r="D5" s="27" t="s">
        <v>206</v>
      </c>
      <c r="E5" s="27" t="s">
        <v>207</v>
      </c>
      <c r="F5" s="27" t="s">
        <v>208</v>
      </c>
      <c r="G5" s="27" t="s">
        <v>209</v>
      </c>
      <c r="H5" s="27" t="s">
        <v>210</v>
      </c>
      <c r="I5" s="286" t="s">
        <v>211</v>
      </c>
      <c r="J5" s="287"/>
      <c r="K5" s="59" t="s">
        <v>212</v>
      </c>
    </row>
    <row r="6" spans="2:12" ht="19.5" customHeight="1" x14ac:dyDescent="0.25">
      <c r="B6" s="280">
        <v>1</v>
      </c>
      <c r="C6" s="278"/>
      <c r="D6" s="276"/>
      <c r="E6" s="276"/>
      <c r="F6" s="276"/>
      <c r="G6" s="276"/>
      <c r="H6" s="274">
        <v>0</v>
      </c>
      <c r="I6" s="60" t="s">
        <v>213</v>
      </c>
      <c r="J6" s="61"/>
      <c r="K6" s="269"/>
    </row>
    <row r="7" spans="2:12" ht="19.5" customHeight="1" x14ac:dyDescent="0.25">
      <c r="B7" s="281"/>
      <c r="C7" s="279"/>
      <c r="D7" s="277"/>
      <c r="E7" s="277"/>
      <c r="F7" s="277"/>
      <c r="G7" s="277"/>
      <c r="H7" s="275"/>
      <c r="I7" s="62" t="s">
        <v>214</v>
      </c>
      <c r="J7" s="63">
        <v>0</v>
      </c>
      <c r="K7" s="270"/>
    </row>
    <row r="8" spans="2:12" ht="19.5" customHeight="1" x14ac:dyDescent="0.25">
      <c r="B8" s="280">
        <v>2</v>
      </c>
      <c r="C8" s="278"/>
      <c r="D8" s="276"/>
      <c r="E8" s="276"/>
      <c r="F8" s="276"/>
      <c r="G8" s="276"/>
      <c r="H8" s="274">
        <v>0</v>
      </c>
      <c r="I8" s="60" t="s">
        <v>213</v>
      </c>
      <c r="J8" s="61"/>
      <c r="K8" s="269"/>
    </row>
    <row r="9" spans="2:12" ht="19.5" customHeight="1" x14ac:dyDescent="0.25">
      <c r="B9" s="281"/>
      <c r="C9" s="279"/>
      <c r="D9" s="277"/>
      <c r="E9" s="277"/>
      <c r="F9" s="277"/>
      <c r="G9" s="277"/>
      <c r="H9" s="275"/>
      <c r="I9" s="62" t="s">
        <v>214</v>
      </c>
      <c r="J9" s="63">
        <v>0</v>
      </c>
      <c r="K9" s="270"/>
    </row>
    <row r="10" spans="2:12" ht="19.5" customHeight="1" x14ac:dyDescent="0.25">
      <c r="B10" s="280">
        <v>3</v>
      </c>
      <c r="C10" s="278"/>
      <c r="D10" s="276"/>
      <c r="E10" s="276"/>
      <c r="F10" s="276"/>
      <c r="G10" s="276"/>
      <c r="H10" s="274">
        <v>0</v>
      </c>
      <c r="I10" s="60" t="s">
        <v>213</v>
      </c>
      <c r="J10" s="61"/>
      <c r="K10" s="269"/>
    </row>
    <row r="11" spans="2:12" ht="19.5" customHeight="1" x14ac:dyDescent="0.25">
      <c r="B11" s="281"/>
      <c r="C11" s="279"/>
      <c r="D11" s="277"/>
      <c r="E11" s="277"/>
      <c r="F11" s="277"/>
      <c r="G11" s="277"/>
      <c r="H11" s="275"/>
      <c r="I11" s="62" t="s">
        <v>214</v>
      </c>
      <c r="J11" s="63">
        <v>0</v>
      </c>
      <c r="K11" s="270"/>
    </row>
    <row r="12" spans="2:12" ht="19.5" customHeight="1" x14ac:dyDescent="0.25">
      <c r="B12" s="280">
        <v>4</v>
      </c>
      <c r="C12" s="278" t="s">
        <v>215</v>
      </c>
      <c r="D12" s="276" t="s">
        <v>215</v>
      </c>
      <c r="E12" s="276" t="s">
        <v>215</v>
      </c>
      <c r="F12" s="276" t="s">
        <v>215</v>
      </c>
      <c r="G12" s="276" t="s">
        <v>215</v>
      </c>
      <c r="H12" s="274">
        <v>0</v>
      </c>
      <c r="I12" s="60" t="s">
        <v>213</v>
      </c>
      <c r="J12" s="61"/>
      <c r="K12" s="269" t="s">
        <v>215</v>
      </c>
    </row>
    <row r="13" spans="2:12" ht="19.5" customHeight="1" x14ac:dyDescent="0.25">
      <c r="B13" s="281"/>
      <c r="C13" s="279"/>
      <c r="D13" s="277"/>
      <c r="E13" s="277"/>
      <c r="F13" s="277"/>
      <c r="G13" s="277"/>
      <c r="H13" s="275"/>
      <c r="I13" s="62" t="s">
        <v>214</v>
      </c>
      <c r="J13" s="63">
        <v>0</v>
      </c>
      <c r="K13" s="270"/>
    </row>
    <row r="14" spans="2:12" ht="19.5" customHeight="1" x14ac:dyDescent="0.25">
      <c r="B14" s="280">
        <v>5</v>
      </c>
      <c r="C14" s="278"/>
      <c r="D14" s="276"/>
      <c r="E14" s="276"/>
      <c r="F14" s="276"/>
      <c r="G14" s="276"/>
      <c r="H14" s="274">
        <v>0</v>
      </c>
      <c r="I14" s="60" t="s">
        <v>213</v>
      </c>
      <c r="J14" s="61"/>
      <c r="K14" s="269" t="s">
        <v>215</v>
      </c>
    </row>
    <row r="15" spans="2:12" ht="19.5" customHeight="1" x14ac:dyDescent="0.25">
      <c r="B15" s="281"/>
      <c r="C15" s="279"/>
      <c r="D15" s="277"/>
      <c r="E15" s="277"/>
      <c r="F15" s="277"/>
      <c r="G15" s="277"/>
      <c r="H15" s="275"/>
      <c r="I15" s="62" t="s">
        <v>214</v>
      </c>
      <c r="J15" s="63">
        <v>0</v>
      </c>
      <c r="K15" s="270"/>
    </row>
    <row r="16" spans="2:12" ht="19.5" customHeight="1" x14ac:dyDescent="0.25">
      <c r="B16" s="280">
        <v>6</v>
      </c>
      <c r="C16" s="278"/>
      <c r="D16" s="276" t="s">
        <v>215</v>
      </c>
      <c r="E16" s="276" t="s">
        <v>215</v>
      </c>
      <c r="F16" s="276" t="s">
        <v>215</v>
      </c>
      <c r="G16" s="276" t="s">
        <v>215</v>
      </c>
      <c r="H16" s="274">
        <v>0</v>
      </c>
      <c r="I16" s="60" t="s">
        <v>213</v>
      </c>
      <c r="J16" s="61"/>
      <c r="K16" s="269" t="s">
        <v>215</v>
      </c>
    </row>
    <row r="17" spans="2:11" ht="19.5" customHeight="1" x14ac:dyDescent="0.25">
      <c r="B17" s="281"/>
      <c r="C17" s="279"/>
      <c r="D17" s="277"/>
      <c r="E17" s="277"/>
      <c r="F17" s="277"/>
      <c r="G17" s="277"/>
      <c r="H17" s="275"/>
      <c r="I17" s="62" t="s">
        <v>214</v>
      </c>
      <c r="J17" s="63">
        <v>0</v>
      </c>
      <c r="K17" s="270"/>
    </row>
    <row r="18" spans="2:11" ht="19.5" customHeight="1" x14ac:dyDescent="0.25">
      <c r="B18" s="280">
        <v>7</v>
      </c>
      <c r="C18" s="278" t="s">
        <v>215</v>
      </c>
      <c r="D18" s="276" t="s">
        <v>215</v>
      </c>
      <c r="E18" s="276" t="s">
        <v>215</v>
      </c>
      <c r="F18" s="276" t="s">
        <v>215</v>
      </c>
      <c r="G18" s="276" t="s">
        <v>215</v>
      </c>
      <c r="H18" s="274">
        <v>0</v>
      </c>
      <c r="I18" s="60" t="s">
        <v>213</v>
      </c>
      <c r="J18" s="61"/>
      <c r="K18" s="269" t="s">
        <v>215</v>
      </c>
    </row>
    <row r="19" spans="2:11" ht="19.5" customHeight="1" x14ac:dyDescent="0.25">
      <c r="B19" s="281"/>
      <c r="C19" s="279"/>
      <c r="D19" s="277"/>
      <c r="E19" s="277"/>
      <c r="F19" s="277"/>
      <c r="G19" s="277"/>
      <c r="H19" s="275"/>
      <c r="I19" s="62" t="s">
        <v>214</v>
      </c>
      <c r="J19" s="63">
        <v>0</v>
      </c>
      <c r="K19" s="270"/>
    </row>
    <row r="20" spans="2:11" ht="19.5" customHeight="1" x14ac:dyDescent="0.25">
      <c r="B20" s="280">
        <v>8</v>
      </c>
      <c r="C20" s="278"/>
      <c r="D20" s="276"/>
      <c r="E20" s="276"/>
      <c r="F20" s="276"/>
      <c r="G20" s="276"/>
      <c r="H20" s="274">
        <v>0</v>
      </c>
      <c r="I20" s="60" t="s">
        <v>213</v>
      </c>
      <c r="J20" s="61"/>
      <c r="K20" s="269" t="s">
        <v>215</v>
      </c>
    </row>
    <row r="21" spans="2:11" ht="19.5" customHeight="1" x14ac:dyDescent="0.25">
      <c r="B21" s="281"/>
      <c r="C21" s="279"/>
      <c r="D21" s="277"/>
      <c r="E21" s="277"/>
      <c r="F21" s="277"/>
      <c r="G21" s="277"/>
      <c r="H21" s="275"/>
      <c r="I21" s="62" t="s">
        <v>214</v>
      </c>
      <c r="J21" s="63">
        <v>0</v>
      </c>
      <c r="K21" s="270"/>
    </row>
    <row r="22" spans="2:11" ht="19.5" customHeight="1" x14ac:dyDescent="0.25">
      <c r="B22" s="280">
        <v>9</v>
      </c>
      <c r="C22" s="278"/>
      <c r="D22" s="276" t="s">
        <v>215</v>
      </c>
      <c r="E22" s="276" t="s">
        <v>215</v>
      </c>
      <c r="F22" s="276" t="s">
        <v>215</v>
      </c>
      <c r="G22" s="276" t="s">
        <v>215</v>
      </c>
      <c r="H22" s="274">
        <v>0</v>
      </c>
      <c r="I22" s="60" t="s">
        <v>213</v>
      </c>
      <c r="J22" s="61"/>
      <c r="K22" s="269" t="s">
        <v>215</v>
      </c>
    </row>
    <row r="23" spans="2:11" ht="19.5" customHeight="1" x14ac:dyDescent="0.25">
      <c r="B23" s="281"/>
      <c r="C23" s="279"/>
      <c r="D23" s="277"/>
      <c r="E23" s="277"/>
      <c r="F23" s="277"/>
      <c r="G23" s="277"/>
      <c r="H23" s="275"/>
      <c r="I23" s="62" t="s">
        <v>214</v>
      </c>
      <c r="J23" s="63">
        <v>0</v>
      </c>
      <c r="K23" s="270"/>
    </row>
    <row r="24" spans="2:11" ht="19.5" customHeight="1" x14ac:dyDescent="0.25">
      <c r="B24" s="280">
        <v>10</v>
      </c>
      <c r="C24" s="278" t="s">
        <v>215</v>
      </c>
      <c r="D24" s="276" t="s">
        <v>215</v>
      </c>
      <c r="E24" s="276" t="s">
        <v>215</v>
      </c>
      <c r="F24" s="276" t="s">
        <v>215</v>
      </c>
      <c r="G24" s="276" t="s">
        <v>215</v>
      </c>
      <c r="H24" s="274">
        <v>0</v>
      </c>
      <c r="I24" s="60" t="s">
        <v>213</v>
      </c>
      <c r="J24" s="61"/>
      <c r="K24" s="269" t="s">
        <v>215</v>
      </c>
    </row>
    <row r="25" spans="2:11" ht="19.5" customHeight="1" x14ac:dyDescent="0.25">
      <c r="B25" s="281"/>
      <c r="C25" s="279"/>
      <c r="D25" s="277"/>
      <c r="E25" s="277"/>
      <c r="F25" s="277"/>
      <c r="G25" s="277"/>
      <c r="H25" s="275"/>
      <c r="I25" s="62" t="s">
        <v>214</v>
      </c>
      <c r="J25" s="63">
        <v>0</v>
      </c>
      <c r="K25" s="270"/>
    </row>
    <row r="26" spans="2:11" ht="19.5" customHeight="1" x14ac:dyDescent="0.25">
      <c r="B26" s="280">
        <v>11</v>
      </c>
      <c r="C26" s="278"/>
      <c r="D26" s="276"/>
      <c r="E26" s="276"/>
      <c r="F26" s="276"/>
      <c r="G26" s="276"/>
      <c r="H26" s="274">
        <v>0</v>
      </c>
      <c r="I26" s="60" t="s">
        <v>213</v>
      </c>
      <c r="J26" s="61"/>
      <c r="K26" s="269" t="s">
        <v>215</v>
      </c>
    </row>
    <row r="27" spans="2:11" ht="19.5" customHeight="1" x14ac:dyDescent="0.25">
      <c r="B27" s="281"/>
      <c r="C27" s="279"/>
      <c r="D27" s="277"/>
      <c r="E27" s="277"/>
      <c r="F27" s="277"/>
      <c r="G27" s="277"/>
      <c r="H27" s="275"/>
      <c r="I27" s="62" t="s">
        <v>214</v>
      </c>
      <c r="J27" s="63">
        <v>0</v>
      </c>
      <c r="K27" s="270"/>
    </row>
    <row r="28" spans="2:11" ht="19.5" customHeight="1" x14ac:dyDescent="0.25">
      <c r="B28" s="280">
        <v>12</v>
      </c>
      <c r="C28" s="278"/>
      <c r="D28" s="276" t="s">
        <v>215</v>
      </c>
      <c r="E28" s="276" t="s">
        <v>215</v>
      </c>
      <c r="F28" s="276" t="s">
        <v>215</v>
      </c>
      <c r="G28" s="276" t="s">
        <v>215</v>
      </c>
      <c r="H28" s="274">
        <v>0</v>
      </c>
      <c r="I28" s="60" t="s">
        <v>213</v>
      </c>
      <c r="J28" s="61"/>
      <c r="K28" s="269" t="s">
        <v>215</v>
      </c>
    </row>
    <row r="29" spans="2:11" ht="19.5" customHeight="1" x14ac:dyDescent="0.25">
      <c r="B29" s="281"/>
      <c r="C29" s="279"/>
      <c r="D29" s="277"/>
      <c r="E29" s="277"/>
      <c r="F29" s="277"/>
      <c r="G29" s="277"/>
      <c r="H29" s="275"/>
      <c r="I29" s="62" t="s">
        <v>214</v>
      </c>
      <c r="J29" s="63">
        <v>0</v>
      </c>
      <c r="K29" s="270"/>
    </row>
    <row r="30" spans="2:11" ht="19.5" customHeight="1" x14ac:dyDescent="0.25">
      <c r="B30" s="280">
        <v>13</v>
      </c>
      <c r="C30" s="278" t="s">
        <v>215</v>
      </c>
      <c r="D30" s="276" t="s">
        <v>215</v>
      </c>
      <c r="E30" s="276" t="s">
        <v>215</v>
      </c>
      <c r="F30" s="276" t="s">
        <v>215</v>
      </c>
      <c r="G30" s="276" t="s">
        <v>215</v>
      </c>
      <c r="H30" s="274">
        <v>0</v>
      </c>
      <c r="I30" s="60" t="s">
        <v>213</v>
      </c>
      <c r="J30" s="61"/>
      <c r="K30" s="269" t="s">
        <v>215</v>
      </c>
    </row>
    <row r="31" spans="2:11" ht="19.5" customHeight="1" x14ac:dyDescent="0.25">
      <c r="B31" s="281"/>
      <c r="C31" s="279"/>
      <c r="D31" s="277"/>
      <c r="E31" s="277"/>
      <c r="F31" s="277"/>
      <c r="G31" s="277"/>
      <c r="H31" s="275"/>
      <c r="I31" s="62" t="s">
        <v>214</v>
      </c>
      <c r="J31" s="63">
        <v>0</v>
      </c>
      <c r="K31" s="270"/>
    </row>
    <row r="32" spans="2:11" ht="19.5" customHeight="1" x14ac:dyDescent="0.25">
      <c r="B32" s="280">
        <v>14</v>
      </c>
      <c r="C32" s="278"/>
      <c r="D32" s="276"/>
      <c r="E32" s="276"/>
      <c r="F32" s="276"/>
      <c r="G32" s="276"/>
      <c r="H32" s="274">
        <v>0</v>
      </c>
      <c r="I32" s="60" t="s">
        <v>213</v>
      </c>
      <c r="J32" s="61"/>
      <c r="K32" s="269" t="s">
        <v>215</v>
      </c>
    </row>
    <row r="33" spans="2:11" ht="19.5" customHeight="1" x14ac:dyDescent="0.25">
      <c r="B33" s="281"/>
      <c r="C33" s="279"/>
      <c r="D33" s="277"/>
      <c r="E33" s="277"/>
      <c r="F33" s="277"/>
      <c r="G33" s="277"/>
      <c r="H33" s="275"/>
      <c r="I33" s="62" t="s">
        <v>214</v>
      </c>
      <c r="J33" s="63">
        <v>0</v>
      </c>
      <c r="K33" s="270"/>
    </row>
    <row r="34" spans="2:11" ht="19.5" customHeight="1" x14ac:dyDescent="0.25">
      <c r="B34" s="280">
        <v>15</v>
      </c>
      <c r="C34" s="278"/>
      <c r="D34" s="276" t="s">
        <v>215</v>
      </c>
      <c r="E34" s="276" t="s">
        <v>215</v>
      </c>
      <c r="F34" s="276" t="s">
        <v>215</v>
      </c>
      <c r="G34" s="276" t="s">
        <v>215</v>
      </c>
      <c r="H34" s="274">
        <v>0</v>
      </c>
      <c r="I34" s="60" t="s">
        <v>213</v>
      </c>
      <c r="J34" s="61"/>
      <c r="K34" s="269" t="s">
        <v>215</v>
      </c>
    </row>
    <row r="35" spans="2:11" ht="19.5" customHeight="1" x14ac:dyDescent="0.25">
      <c r="B35" s="281"/>
      <c r="C35" s="279"/>
      <c r="D35" s="277"/>
      <c r="E35" s="277"/>
      <c r="F35" s="277"/>
      <c r="G35" s="277"/>
      <c r="H35" s="275"/>
      <c r="I35" s="62" t="s">
        <v>214</v>
      </c>
      <c r="J35" s="63">
        <v>0</v>
      </c>
      <c r="K35" s="270"/>
    </row>
    <row r="36" spans="2:11" ht="19.5" customHeight="1" x14ac:dyDescent="0.25">
      <c r="B36" s="280">
        <v>16</v>
      </c>
      <c r="C36" s="278" t="s">
        <v>215</v>
      </c>
      <c r="D36" s="276" t="s">
        <v>215</v>
      </c>
      <c r="E36" s="276" t="s">
        <v>215</v>
      </c>
      <c r="F36" s="276" t="s">
        <v>215</v>
      </c>
      <c r="G36" s="276" t="s">
        <v>215</v>
      </c>
      <c r="H36" s="274">
        <v>0</v>
      </c>
      <c r="I36" s="60" t="s">
        <v>213</v>
      </c>
      <c r="J36" s="61"/>
      <c r="K36" s="269" t="s">
        <v>215</v>
      </c>
    </row>
    <row r="37" spans="2:11" ht="19.5" customHeight="1" x14ac:dyDescent="0.25">
      <c r="B37" s="281"/>
      <c r="C37" s="279"/>
      <c r="D37" s="277"/>
      <c r="E37" s="277"/>
      <c r="F37" s="277"/>
      <c r="G37" s="277"/>
      <c r="H37" s="275"/>
      <c r="I37" s="62" t="s">
        <v>214</v>
      </c>
      <c r="J37" s="63">
        <v>0</v>
      </c>
      <c r="K37" s="270"/>
    </row>
    <row r="38" spans="2:11" ht="19.5" customHeight="1" x14ac:dyDescent="0.25">
      <c r="B38" s="280">
        <v>17</v>
      </c>
      <c r="C38" s="278"/>
      <c r="D38" s="276"/>
      <c r="E38" s="276"/>
      <c r="F38" s="276"/>
      <c r="G38" s="276"/>
      <c r="H38" s="274">
        <v>0</v>
      </c>
      <c r="I38" s="60" t="s">
        <v>213</v>
      </c>
      <c r="J38" s="61"/>
      <c r="K38" s="269" t="s">
        <v>215</v>
      </c>
    </row>
    <row r="39" spans="2:11" ht="19.5" customHeight="1" x14ac:dyDescent="0.25">
      <c r="B39" s="281"/>
      <c r="C39" s="279"/>
      <c r="D39" s="277"/>
      <c r="E39" s="277"/>
      <c r="F39" s="277"/>
      <c r="G39" s="277"/>
      <c r="H39" s="275"/>
      <c r="I39" s="62" t="s">
        <v>214</v>
      </c>
      <c r="J39" s="63">
        <v>0</v>
      </c>
      <c r="K39" s="270"/>
    </row>
    <row r="40" spans="2:11" ht="19.5" customHeight="1" x14ac:dyDescent="0.25">
      <c r="B40" s="280">
        <v>18</v>
      </c>
      <c r="C40" s="278"/>
      <c r="D40" s="276" t="s">
        <v>215</v>
      </c>
      <c r="E40" s="276" t="s">
        <v>215</v>
      </c>
      <c r="F40" s="276" t="s">
        <v>215</v>
      </c>
      <c r="G40" s="276" t="s">
        <v>215</v>
      </c>
      <c r="H40" s="274">
        <v>0</v>
      </c>
      <c r="I40" s="60" t="s">
        <v>213</v>
      </c>
      <c r="J40" s="61"/>
      <c r="K40" s="269" t="s">
        <v>215</v>
      </c>
    </row>
    <row r="41" spans="2:11" ht="19.5" customHeight="1" x14ac:dyDescent="0.25">
      <c r="B41" s="281"/>
      <c r="C41" s="279"/>
      <c r="D41" s="277"/>
      <c r="E41" s="277"/>
      <c r="F41" s="277"/>
      <c r="G41" s="277"/>
      <c r="H41" s="275"/>
      <c r="I41" s="62" t="s">
        <v>214</v>
      </c>
      <c r="J41" s="63">
        <v>0</v>
      </c>
      <c r="K41" s="270"/>
    </row>
    <row r="42" spans="2:11" ht="19.5" customHeight="1" x14ac:dyDescent="0.25">
      <c r="B42" s="280">
        <v>19</v>
      </c>
      <c r="C42" s="278" t="s">
        <v>215</v>
      </c>
      <c r="D42" s="276" t="s">
        <v>215</v>
      </c>
      <c r="E42" s="276" t="s">
        <v>215</v>
      </c>
      <c r="F42" s="276" t="s">
        <v>215</v>
      </c>
      <c r="G42" s="276" t="s">
        <v>215</v>
      </c>
      <c r="H42" s="274">
        <v>0</v>
      </c>
      <c r="I42" s="60" t="s">
        <v>213</v>
      </c>
      <c r="J42" s="61"/>
      <c r="K42" s="269" t="s">
        <v>215</v>
      </c>
    </row>
    <row r="43" spans="2:11" ht="19.5" customHeight="1" x14ac:dyDescent="0.25">
      <c r="B43" s="281"/>
      <c r="C43" s="279"/>
      <c r="D43" s="277"/>
      <c r="E43" s="277"/>
      <c r="F43" s="277"/>
      <c r="G43" s="277"/>
      <c r="H43" s="275"/>
      <c r="I43" s="62" t="s">
        <v>214</v>
      </c>
      <c r="J43" s="63">
        <v>0</v>
      </c>
      <c r="K43" s="270"/>
    </row>
    <row r="44" spans="2:11" ht="19.5" customHeight="1" x14ac:dyDescent="0.25">
      <c r="B44" s="280">
        <v>20</v>
      </c>
      <c r="C44" s="278"/>
      <c r="D44" s="276"/>
      <c r="E44" s="276"/>
      <c r="F44" s="276"/>
      <c r="G44" s="276"/>
      <c r="H44" s="274">
        <v>0</v>
      </c>
      <c r="I44" s="60" t="s">
        <v>213</v>
      </c>
      <c r="J44" s="61"/>
      <c r="K44" s="269" t="s">
        <v>215</v>
      </c>
    </row>
    <row r="45" spans="2:11" ht="19.5" customHeight="1" x14ac:dyDescent="0.25">
      <c r="B45" s="281"/>
      <c r="C45" s="279"/>
      <c r="D45" s="277"/>
      <c r="E45" s="277"/>
      <c r="F45" s="277"/>
      <c r="G45" s="277"/>
      <c r="H45" s="275"/>
      <c r="I45" s="62" t="s">
        <v>214</v>
      </c>
      <c r="J45" s="63">
        <v>0</v>
      </c>
      <c r="K45" s="270"/>
    </row>
    <row r="46" spans="2:11" ht="19.5" customHeight="1" x14ac:dyDescent="0.25">
      <c r="B46" s="280">
        <v>21</v>
      </c>
      <c r="C46" s="278"/>
      <c r="D46" s="276" t="s">
        <v>215</v>
      </c>
      <c r="E46" s="276" t="s">
        <v>215</v>
      </c>
      <c r="F46" s="276" t="s">
        <v>215</v>
      </c>
      <c r="G46" s="276" t="s">
        <v>215</v>
      </c>
      <c r="H46" s="274">
        <v>0</v>
      </c>
      <c r="I46" s="60" t="s">
        <v>213</v>
      </c>
      <c r="J46" s="61"/>
      <c r="K46" s="269" t="s">
        <v>215</v>
      </c>
    </row>
    <row r="47" spans="2:11" ht="19.5" customHeight="1" x14ac:dyDescent="0.25">
      <c r="B47" s="281"/>
      <c r="C47" s="279"/>
      <c r="D47" s="277"/>
      <c r="E47" s="277"/>
      <c r="F47" s="277"/>
      <c r="G47" s="277"/>
      <c r="H47" s="275"/>
      <c r="I47" s="62" t="s">
        <v>214</v>
      </c>
      <c r="J47" s="63">
        <v>0</v>
      </c>
      <c r="K47" s="270"/>
    </row>
    <row r="48" spans="2:11" ht="19.5" customHeight="1" x14ac:dyDescent="0.25">
      <c r="B48" s="280">
        <v>22</v>
      </c>
      <c r="C48" s="278" t="s">
        <v>215</v>
      </c>
      <c r="D48" s="276" t="s">
        <v>215</v>
      </c>
      <c r="E48" s="276" t="s">
        <v>215</v>
      </c>
      <c r="F48" s="276" t="s">
        <v>215</v>
      </c>
      <c r="G48" s="276" t="s">
        <v>215</v>
      </c>
      <c r="H48" s="274">
        <v>0</v>
      </c>
      <c r="I48" s="60" t="s">
        <v>213</v>
      </c>
      <c r="J48" s="61"/>
      <c r="K48" s="269" t="s">
        <v>215</v>
      </c>
    </row>
    <row r="49" spans="2:11" ht="19.5" customHeight="1" x14ac:dyDescent="0.25">
      <c r="B49" s="281"/>
      <c r="C49" s="279"/>
      <c r="D49" s="277"/>
      <c r="E49" s="277"/>
      <c r="F49" s="277"/>
      <c r="G49" s="277"/>
      <c r="H49" s="275"/>
      <c r="I49" s="62" t="s">
        <v>214</v>
      </c>
      <c r="J49" s="63">
        <v>0</v>
      </c>
      <c r="K49" s="270"/>
    </row>
    <row r="50" spans="2:11" ht="19.5" customHeight="1" x14ac:dyDescent="0.25">
      <c r="B50" s="280">
        <v>23</v>
      </c>
      <c r="C50" s="278"/>
      <c r="D50" s="276"/>
      <c r="E50" s="276"/>
      <c r="F50" s="276"/>
      <c r="G50" s="276"/>
      <c r="H50" s="274">
        <v>0</v>
      </c>
      <c r="I50" s="60" t="s">
        <v>213</v>
      </c>
      <c r="J50" s="61"/>
      <c r="K50" s="269" t="s">
        <v>215</v>
      </c>
    </row>
    <row r="51" spans="2:11" ht="19.5" customHeight="1" x14ac:dyDescent="0.25">
      <c r="B51" s="281"/>
      <c r="C51" s="279"/>
      <c r="D51" s="277"/>
      <c r="E51" s="277"/>
      <c r="F51" s="277"/>
      <c r="G51" s="277"/>
      <c r="H51" s="275"/>
      <c r="I51" s="62" t="s">
        <v>214</v>
      </c>
      <c r="J51" s="63">
        <v>0</v>
      </c>
      <c r="K51" s="270"/>
    </row>
    <row r="52" spans="2:11" ht="19.5" customHeight="1" x14ac:dyDescent="0.25">
      <c r="B52" s="280">
        <v>24</v>
      </c>
      <c r="C52" s="278"/>
      <c r="D52" s="276" t="s">
        <v>215</v>
      </c>
      <c r="E52" s="276" t="s">
        <v>215</v>
      </c>
      <c r="F52" s="276" t="s">
        <v>215</v>
      </c>
      <c r="G52" s="276" t="s">
        <v>215</v>
      </c>
      <c r="H52" s="274">
        <v>0</v>
      </c>
      <c r="I52" s="60" t="s">
        <v>213</v>
      </c>
      <c r="J52" s="61"/>
      <c r="K52" s="269" t="s">
        <v>215</v>
      </c>
    </row>
    <row r="53" spans="2:11" ht="19.5" customHeight="1" x14ac:dyDescent="0.25">
      <c r="B53" s="281"/>
      <c r="C53" s="279"/>
      <c r="D53" s="277"/>
      <c r="E53" s="277"/>
      <c r="F53" s="277"/>
      <c r="G53" s="277"/>
      <c r="H53" s="275"/>
      <c r="I53" s="62" t="s">
        <v>214</v>
      </c>
      <c r="J53" s="63">
        <v>0</v>
      </c>
      <c r="K53" s="270"/>
    </row>
    <row r="54" spans="2:11" ht="19.5" customHeight="1" x14ac:dyDescent="0.25">
      <c r="B54" s="280">
        <v>25</v>
      </c>
      <c r="C54" s="278" t="s">
        <v>215</v>
      </c>
      <c r="D54" s="276" t="s">
        <v>215</v>
      </c>
      <c r="E54" s="276" t="s">
        <v>215</v>
      </c>
      <c r="F54" s="276" t="s">
        <v>215</v>
      </c>
      <c r="G54" s="276" t="s">
        <v>215</v>
      </c>
      <c r="H54" s="274">
        <v>0</v>
      </c>
      <c r="I54" s="60" t="s">
        <v>213</v>
      </c>
      <c r="J54" s="61"/>
      <c r="K54" s="269" t="s">
        <v>215</v>
      </c>
    </row>
    <row r="55" spans="2:11" ht="19.5" customHeight="1" x14ac:dyDescent="0.25">
      <c r="B55" s="281"/>
      <c r="C55" s="279"/>
      <c r="D55" s="277"/>
      <c r="E55" s="277"/>
      <c r="F55" s="277"/>
      <c r="G55" s="277"/>
      <c r="H55" s="275"/>
      <c r="I55" s="62" t="s">
        <v>214</v>
      </c>
      <c r="J55" s="63">
        <v>0</v>
      </c>
      <c r="K55" s="270"/>
    </row>
    <row r="56" spans="2:11" ht="19.5" customHeight="1" x14ac:dyDescent="0.25">
      <c r="B56" s="280">
        <v>26</v>
      </c>
      <c r="C56" s="278" t="s">
        <v>215</v>
      </c>
      <c r="D56" s="276" t="s">
        <v>215</v>
      </c>
      <c r="E56" s="276" t="s">
        <v>215</v>
      </c>
      <c r="F56" s="276" t="s">
        <v>215</v>
      </c>
      <c r="G56" s="276" t="s">
        <v>215</v>
      </c>
      <c r="H56" s="274">
        <v>0</v>
      </c>
      <c r="I56" s="60" t="s">
        <v>213</v>
      </c>
      <c r="J56" s="61"/>
      <c r="K56" s="269" t="s">
        <v>215</v>
      </c>
    </row>
    <row r="57" spans="2:11" ht="19.5" customHeight="1" x14ac:dyDescent="0.25">
      <c r="B57" s="281"/>
      <c r="C57" s="279"/>
      <c r="D57" s="277"/>
      <c r="E57" s="277"/>
      <c r="F57" s="277"/>
      <c r="G57" s="277"/>
      <c r="H57" s="275"/>
      <c r="I57" s="62" t="s">
        <v>214</v>
      </c>
      <c r="J57" s="63">
        <v>0</v>
      </c>
      <c r="K57" s="270"/>
    </row>
    <row r="58" spans="2:11" ht="19.5" customHeight="1" x14ac:dyDescent="0.25">
      <c r="B58" s="280">
        <v>27</v>
      </c>
      <c r="C58" s="278" t="s">
        <v>215</v>
      </c>
      <c r="D58" s="276" t="s">
        <v>215</v>
      </c>
      <c r="E58" s="276" t="s">
        <v>215</v>
      </c>
      <c r="F58" s="276" t="s">
        <v>215</v>
      </c>
      <c r="G58" s="276" t="s">
        <v>215</v>
      </c>
      <c r="H58" s="274">
        <v>0</v>
      </c>
      <c r="I58" s="60" t="s">
        <v>213</v>
      </c>
      <c r="J58" s="61"/>
      <c r="K58" s="269" t="s">
        <v>215</v>
      </c>
    </row>
    <row r="59" spans="2:11" ht="19.5" customHeight="1" x14ac:dyDescent="0.25">
      <c r="B59" s="281"/>
      <c r="C59" s="279"/>
      <c r="D59" s="277"/>
      <c r="E59" s="277"/>
      <c r="F59" s="277"/>
      <c r="G59" s="277"/>
      <c r="H59" s="275"/>
      <c r="I59" s="62" t="s">
        <v>214</v>
      </c>
      <c r="J59" s="63">
        <v>0</v>
      </c>
      <c r="K59" s="270"/>
    </row>
    <row r="60" spans="2:11" ht="19.5" customHeight="1" x14ac:dyDescent="0.25">
      <c r="B60" s="280">
        <v>28</v>
      </c>
      <c r="C60" s="278" t="s">
        <v>215</v>
      </c>
      <c r="D60" s="276" t="s">
        <v>215</v>
      </c>
      <c r="E60" s="276" t="s">
        <v>215</v>
      </c>
      <c r="F60" s="276" t="s">
        <v>215</v>
      </c>
      <c r="G60" s="276" t="s">
        <v>215</v>
      </c>
      <c r="H60" s="274">
        <v>0</v>
      </c>
      <c r="I60" s="60" t="s">
        <v>213</v>
      </c>
      <c r="J60" s="61"/>
      <c r="K60" s="269" t="s">
        <v>215</v>
      </c>
    </row>
    <row r="61" spans="2:11" ht="19.5" customHeight="1" x14ac:dyDescent="0.25">
      <c r="B61" s="281"/>
      <c r="C61" s="279"/>
      <c r="D61" s="277"/>
      <c r="E61" s="277"/>
      <c r="F61" s="277"/>
      <c r="G61" s="277"/>
      <c r="H61" s="275"/>
      <c r="I61" s="62" t="s">
        <v>214</v>
      </c>
      <c r="J61" s="63">
        <v>0</v>
      </c>
      <c r="K61" s="270"/>
    </row>
    <row r="62" spans="2:11" ht="19.5" customHeight="1" x14ac:dyDescent="0.25">
      <c r="B62" s="280">
        <v>29</v>
      </c>
      <c r="C62" s="278" t="s">
        <v>215</v>
      </c>
      <c r="D62" s="276" t="s">
        <v>215</v>
      </c>
      <c r="E62" s="276" t="s">
        <v>215</v>
      </c>
      <c r="F62" s="276" t="s">
        <v>215</v>
      </c>
      <c r="G62" s="276" t="s">
        <v>215</v>
      </c>
      <c r="H62" s="274">
        <v>0</v>
      </c>
      <c r="I62" s="60" t="s">
        <v>213</v>
      </c>
      <c r="J62" s="61"/>
      <c r="K62" s="269" t="s">
        <v>215</v>
      </c>
    </row>
    <row r="63" spans="2:11" ht="19.5" customHeight="1" x14ac:dyDescent="0.25">
      <c r="B63" s="281"/>
      <c r="C63" s="279"/>
      <c r="D63" s="277"/>
      <c r="E63" s="277"/>
      <c r="F63" s="277"/>
      <c r="G63" s="277"/>
      <c r="H63" s="275"/>
      <c r="I63" s="62" t="s">
        <v>214</v>
      </c>
      <c r="J63" s="63">
        <v>0</v>
      </c>
      <c r="K63" s="270"/>
    </row>
    <row r="64" spans="2:11" ht="19.5" customHeight="1" x14ac:dyDescent="0.25">
      <c r="B64" s="280">
        <v>30</v>
      </c>
      <c r="C64" s="278" t="s">
        <v>215</v>
      </c>
      <c r="D64" s="276" t="s">
        <v>215</v>
      </c>
      <c r="E64" s="276" t="s">
        <v>215</v>
      </c>
      <c r="F64" s="276" t="s">
        <v>215</v>
      </c>
      <c r="G64" s="276" t="s">
        <v>215</v>
      </c>
      <c r="H64" s="274">
        <v>0</v>
      </c>
      <c r="I64" s="60" t="s">
        <v>213</v>
      </c>
      <c r="J64" s="61"/>
      <c r="K64" s="269" t="s">
        <v>215</v>
      </c>
    </row>
    <row r="65" spans="2:11" ht="19.5" customHeight="1" x14ac:dyDescent="0.25">
      <c r="B65" s="281"/>
      <c r="C65" s="279"/>
      <c r="D65" s="277"/>
      <c r="E65" s="277"/>
      <c r="F65" s="277"/>
      <c r="G65" s="277"/>
      <c r="H65" s="275"/>
      <c r="I65" s="62" t="s">
        <v>214</v>
      </c>
      <c r="J65" s="63">
        <v>0</v>
      </c>
      <c r="K65" s="270"/>
    </row>
    <row r="66" spans="2:11" ht="19.5" customHeight="1" x14ac:dyDescent="0.25">
      <c r="B66" s="280">
        <v>31</v>
      </c>
      <c r="C66" s="278" t="s">
        <v>215</v>
      </c>
      <c r="D66" s="276" t="s">
        <v>215</v>
      </c>
      <c r="E66" s="276" t="s">
        <v>215</v>
      </c>
      <c r="F66" s="276" t="s">
        <v>215</v>
      </c>
      <c r="G66" s="276" t="s">
        <v>215</v>
      </c>
      <c r="H66" s="274">
        <v>0</v>
      </c>
      <c r="I66" s="60" t="s">
        <v>213</v>
      </c>
      <c r="J66" s="61"/>
      <c r="K66" s="269" t="s">
        <v>215</v>
      </c>
    </row>
    <row r="67" spans="2:11" ht="19.5" customHeight="1" x14ac:dyDescent="0.25">
      <c r="B67" s="281"/>
      <c r="C67" s="279"/>
      <c r="D67" s="277"/>
      <c r="E67" s="277"/>
      <c r="F67" s="277"/>
      <c r="G67" s="277"/>
      <c r="H67" s="275"/>
      <c r="I67" s="62" t="s">
        <v>214</v>
      </c>
      <c r="J67" s="63">
        <v>0</v>
      </c>
      <c r="K67" s="270"/>
    </row>
    <row r="68" spans="2:11" ht="19.5" customHeight="1" x14ac:dyDescent="0.25">
      <c r="B68" s="280">
        <v>32</v>
      </c>
      <c r="C68" s="278" t="s">
        <v>215</v>
      </c>
      <c r="D68" s="276" t="s">
        <v>215</v>
      </c>
      <c r="E68" s="276" t="s">
        <v>215</v>
      </c>
      <c r="F68" s="276" t="s">
        <v>215</v>
      </c>
      <c r="G68" s="276" t="s">
        <v>215</v>
      </c>
      <c r="H68" s="274">
        <v>0</v>
      </c>
      <c r="I68" s="60" t="s">
        <v>213</v>
      </c>
      <c r="J68" s="61"/>
      <c r="K68" s="269" t="s">
        <v>215</v>
      </c>
    </row>
    <row r="69" spans="2:11" ht="19.5" customHeight="1" x14ac:dyDescent="0.25">
      <c r="B69" s="281"/>
      <c r="C69" s="279"/>
      <c r="D69" s="277"/>
      <c r="E69" s="277"/>
      <c r="F69" s="277"/>
      <c r="G69" s="277"/>
      <c r="H69" s="275"/>
      <c r="I69" s="62" t="s">
        <v>214</v>
      </c>
      <c r="J69" s="63">
        <v>0</v>
      </c>
      <c r="K69" s="270"/>
    </row>
    <row r="70" spans="2:11" ht="19.5" customHeight="1" x14ac:dyDescent="0.25">
      <c r="B70" s="280">
        <v>33</v>
      </c>
      <c r="C70" s="278" t="s">
        <v>215</v>
      </c>
      <c r="D70" s="276" t="s">
        <v>215</v>
      </c>
      <c r="E70" s="276" t="s">
        <v>215</v>
      </c>
      <c r="F70" s="276" t="s">
        <v>215</v>
      </c>
      <c r="G70" s="276" t="s">
        <v>215</v>
      </c>
      <c r="H70" s="274">
        <v>0</v>
      </c>
      <c r="I70" s="60" t="s">
        <v>213</v>
      </c>
      <c r="J70" s="61"/>
      <c r="K70" s="269" t="s">
        <v>215</v>
      </c>
    </row>
    <row r="71" spans="2:11" ht="19.5" customHeight="1" x14ac:dyDescent="0.25">
      <c r="B71" s="281"/>
      <c r="C71" s="279"/>
      <c r="D71" s="277"/>
      <c r="E71" s="277"/>
      <c r="F71" s="277"/>
      <c r="G71" s="277"/>
      <c r="H71" s="275"/>
      <c r="I71" s="62" t="s">
        <v>214</v>
      </c>
      <c r="J71" s="63">
        <v>0</v>
      </c>
      <c r="K71" s="270"/>
    </row>
    <row r="72" spans="2:11" ht="19.5" customHeight="1" x14ac:dyDescent="0.25">
      <c r="B72" s="280">
        <v>34</v>
      </c>
      <c r="C72" s="278" t="s">
        <v>215</v>
      </c>
      <c r="D72" s="276" t="s">
        <v>215</v>
      </c>
      <c r="E72" s="276" t="s">
        <v>215</v>
      </c>
      <c r="F72" s="276" t="s">
        <v>215</v>
      </c>
      <c r="G72" s="276" t="s">
        <v>215</v>
      </c>
      <c r="H72" s="274">
        <v>0</v>
      </c>
      <c r="I72" s="60" t="s">
        <v>213</v>
      </c>
      <c r="J72" s="61"/>
      <c r="K72" s="269" t="s">
        <v>215</v>
      </c>
    </row>
    <row r="73" spans="2:11" ht="19.5" customHeight="1" x14ac:dyDescent="0.25">
      <c r="B73" s="281"/>
      <c r="C73" s="279"/>
      <c r="D73" s="277"/>
      <c r="E73" s="277"/>
      <c r="F73" s="277"/>
      <c r="G73" s="277"/>
      <c r="H73" s="275"/>
      <c r="I73" s="62" t="s">
        <v>214</v>
      </c>
      <c r="J73" s="63">
        <v>0</v>
      </c>
      <c r="K73" s="270"/>
    </row>
    <row r="74" spans="2:11" ht="19.5" customHeight="1" x14ac:dyDescent="0.25">
      <c r="B74" s="280">
        <v>35</v>
      </c>
      <c r="C74" s="278" t="s">
        <v>215</v>
      </c>
      <c r="D74" s="276" t="s">
        <v>215</v>
      </c>
      <c r="E74" s="276" t="s">
        <v>215</v>
      </c>
      <c r="F74" s="276" t="s">
        <v>215</v>
      </c>
      <c r="G74" s="276" t="s">
        <v>215</v>
      </c>
      <c r="H74" s="274">
        <v>0</v>
      </c>
      <c r="I74" s="60" t="s">
        <v>213</v>
      </c>
      <c r="J74" s="61"/>
      <c r="K74" s="269" t="s">
        <v>215</v>
      </c>
    </row>
    <row r="75" spans="2:11" ht="19.5" customHeight="1" x14ac:dyDescent="0.25">
      <c r="B75" s="281"/>
      <c r="C75" s="279"/>
      <c r="D75" s="277"/>
      <c r="E75" s="277"/>
      <c r="F75" s="277"/>
      <c r="G75" s="277"/>
      <c r="H75" s="275"/>
      <c r="I75" s="62" t="s">
        <v>214</v>
      </c>
      <c r="J75" s="63">
        <v>0</v>
      </c>
      <c r="K75" s="270"/>
    </row>
    <row r="76" spans="2:11" ht="19.5" customHeight="1" x14ac:dyDescent="0.25">
      <c r="B76" s="280">
        <v>36</v>
      </c>
      <c r="C76" s="278" t="s">
        <v>215</v>
      </c>
      <c r="D76" s="276" t="s">
        <v>215</v>
      </c>
      <c r="E76" s="276" t="s">
        <v>215</v>
      </c>
      <c r="F76" s="276" t="s">
        <v>215</v>
      </c>
      <c r="G76" s="276" t="s">
        <v>215</v>
      </c>
      <c r="H76" s="274">
        <v>0</v>
      </c>
      <c r="I76" s="60" t="s">
        <v>213</v>
      </c>
      <c r="J76" s="61"/>
      <c r="K76" s="269" t="s">
        <v>215</v>
      </c>
    </row>
    <row r="77" spans="2:11" ht="19.5" customHeight="1" x14ac:dyDescent="0.25">
      <c r="B77" s="281"/>
      <c r="C77" s="279"/>
      <c r="D77" s="277"/>
      <c r="E77" s="277"/>
      <c r="F77" s="277"/>
      <c r="G77" s="277"/>
      <c r="H77" s="275"/>
      <c r="I77" s="62" t="s">
        <v>214</v>
      </c>
      <c r="J77" s="63">
        <v>0</v>
      </c>
      <c r="K77" s="270"/>
    </row>
    <row r="78" spans="2:11" ht="19.5" customHeight="1" x14ac:dyDescent="0.25">
      <c r="B78" s="280">
        <v>37</v>
      </c>
      <c r="C78" s="278" t="s">
        <v>215</v>
      </c>
      <c r="D78" s="276" t="s">
        <v>215</v>
      </c>
      <c r="E78" s="276" t="s">
        <v>215</v>
      </c>
      <c r="F78" s="276" t="s">
        <v>215</v>
      </c>
      <c r="G78" s="276" t="s">
        <v>215</v>
      </c>
      <c r="H78" s="274">
        <v>0</v>
      </c>
      <c r="I78" s="60" t="s">
        <v>213</v>
      </c>
      <c r="J78" s="61"/>
      <c r="K78" s="269" t="s">
        <v>215</v>
      </c>
    </row>
    <row r="79" spans="2:11" ht="19.5" customHeight="1" x14ac:dyDescent="0.25">
      <c r="B79" s="281"/>
      <c r="C79" s="279"/>
      <c r="D79" s="277"/>
      <c r="E79" s="277"/>
      <c r="F79" s="277"/>
      <c r="G79" s="277"/>
      <c r="H79" s="275"/>
      <c r="I79" s="62" t="s">
        <v>214</v>
      </c>
      <c r="J79" s="63">
        <v>0</v>
      </c>
      <c r="K79" s="270"/>
    </row>
    <row r="80" spans="2:11" ht="19.5" customHeight="1" x14ac:dyDescent="0.25">
      <c r="B80" s="280">
        <v>38</v>
      </c>
      <c r="C80" s="278" t="s">
        <v>215</v>
      </c>
      <c r="D80" s="276" t="s">
        <v>215</v>
      </c>
      <c r="E80" s="276" t="s">
        <v>215</v>
      </c>
      <c r="F80" s="276" t="s">
        <v>215</v>
      </c>
      <c r="G80" s="276" t="s">
        <v>215</v>
      </c>
      <c r="H80" s="274">
        <v>0</v>
      </c>
      <c r="I80" s="60" t="s">
        <v>213</v>
      </c>
      <c r="J80" s="61"/>
      <c r="K80" s="269" t="s">
        <v>215</v>
      </c>
    </row>
    <row r="81" spans="2:11" ht="19.5" customHeight="1" x14ac:dyDescent="0.25">
      <c r="B81" s="281"/>
      <c r="C81" s="279"/>
      <c r="D81" s="277"/>
      <c r="E81" s="277"/>
      <c r="F81" s="277"/>
      <c r="G81" s="277"/>
      <c r="H81" s="275"/>
      <c r="I81" s="62" t="s">
        <v>214</v>
      </c>
      <c r="J81" s="63">
        <v>0</v>
      </c>
      <c r="K81" s="270"/>
    </row>
    <row r="82" spans="2:11" ht="19.5" customHeight="1" x14ac:dyDescent="0.25">
      <c r="B82" s="280">
        <v>39</v>
      </c>
      <c r="C82" s="278" t="s">
        <v>215</v>
      </c>
      <c r="D82" s="276" t="s">
        <v>215</v>
      </c>
      <c r="E82" s="276" t="s">
        <v>215</v>
      </c>
      <c r="F82" s="276" t="s">
        <v>215</v>
      </c>
      <c r="G82" s="276" t="s">
        <v>215</v>
      </c>
      <c r="H82" s="274">
        <v>0</v>
      </c>
      <c r="I82" s="60" t="s">
        <v>213</v>
      </c>
      <c r="J82" s="61"/>
      <c r="K82" s="269" t="s">
        <v>215</v>
      </c>
    </row>
    <row r="83" spans="2:11" ht="19.5" customHeight="1" x14ac:dyDescent="0.25">
      <c r="B83" s="281"/>
      <c r="C83" s="279"/>
      <c r="D83" s="277"/>
      <c r="E83" s="277"/>
      <c r="F83" s="277"/>
      <c r="G83" s="277"/>
      <c r="H83" s="275"/>
      <c r="I83" s="62" t="s">
        <v>214</v>
      </c>
      <c r="J83" s="63">
        <v>0</v>
      </c>
      <c r="K83" s="270"/>
    </row>
    <row r="84" spans="2:11" ht="19.5" customHeight="1" x14ac:dyDescent="0.25">
      <c r="B84" s="280">
        <v>40</v>
      </c>
      <c r="C84" s="278" t="s">
        <v>215</v>
      </c>
      <c r="D84" s="276" t="s">
        <v>215</v>
      </c>
      <c r="E84" s="276" t="s">
        <v>215</v>
      </c>
      <c r="F84" s="276" t="s">
        <v>215</v>
      </c>
      <c r="G84" s="276" t="s">
        <v>215</v>
      </c>
      <c r="H84" s="274">
        <v>0</v>
      </c>
      <c r="I84" s="60" t="s">
        <v>213</v>
      </c>
      <c r="J84" s="61"/>
      <c r="K84" s="269" t="s">
        <v>215</v>
      </c>
    </row>
    <row r="85" spans="2:11" ht="19.5" customHeight="1" x14ac:dyDescent="0.25">
      <c r="B85" s="281"/>
      <c r="C85" s="279"/>
      <c r="D85" s="277"/>
      <c r="E85" s="277"/>
      <c r="F85" s="277"/>
      <c r="G85" s="277"/>
      <c r="H85" s="275"/>
      <c r="I85" s="62" t="s">
        <v>214</v>
      </c>
      <c r="J85" s="63">
        <v>0</v>
      </c>
      <c r="K85" s="270"/>
    </row>
    <row r="86" spans="2:11" ht="19.5" customHeight="1" x14ac:dyDescent="0.25">
      <c r="B86" s="280">
        <v>41</v>
      </c>
      <c r="C86" s="278" t="s">
        <v>215</v>
      </c>
      <c r="D86" s="276" t="s">
        <v>215</v>
      </c>
      <c r="E86" s="276" t="s">
        <v>215</v>
      </c>
      <c r="F86" s="276" t="s">
        <v>215</v>
      </c>
      <c r="G86" s="276" t="s">
        <v>215</v>
      </c>
      <c r="H86" s="274">
        <v>0</v>
      </c>
      <c r="I86" s="60" t="s">
        <v>213</v>
      </c>
      <c r="J86" s="61"/>
      <c r="K86" s="269" t="s">
        <v>215</v>
      </c>
    </row>
    <row r="87" spans="2:11" ht="19.5" customHeight="1" x14ac:dyDescent="0.25">
      <c r="B87" s="281"/>
      <c r="C87" s="279"/>
      <c r="D87" s="277"/>
      <c r="E87" s="277"/>
      <c r="F87" s="277"/>
      <c r="G87" s="277"/>
      <c r="H87" s="275"/>
      <c r="I87" s="62" t="s">
        <v>214</v>
      </c>
      <c r="J87" s="63">
        <v>0</v>
      </c>
      <c r="K87" s="270"/>
    </row>
    <row r="88" spans="2:11" ht="19.5" customHeight="1" x14ac:dyDescent="0.25">
      <c r="B88" s="280">
        <v>42</v>
      </c>
      <c r="C88" s="278" t="s">
        <v>215</v>
      </c>
      <c r="D88" s="276" t="s">
        <v>215</v>
      </c>
      <c r="E88" s="276" t="s">
        <v>215</v>
      </c>
      <c r="F88" s="276" t="s">
        <v>215</v>
      </c>
      <c r="G88" s="276" t="s">
        <v>215</v>
      </c>
      <c r="H88" s="274">
        <v>0</v>
      </c>
      <c r="I88" s="60" t="s">
        <v>213</v>
      </c>
      <c r="J88" s="61"/>
      <c r="K88" s="269" t="s">
        <v>215</v>
      </c>
    </row>
    <row r="89" spans="2:11" ht="19.5" customHeight="1" x14ac:dyDescent="0.25">
      <c r="B89" s="281"/>
      <c r="C89" s="279"/>
      <c r="D89" s="277"/>
      <c r="E89" s="277"/>
      <c r="F89" s="277"/>
      <c r="G89" s="277"/>
      <c r="H89" s="275"/>
      <c r="I89" s="62" t="s">
        <v>214</v>
      </c>
      <c r="J89" s="63">
        <v>0</v>
      </c>
      <c r="K89" s="270"/>
    </row>
    <row r="90" spans="2:11" ht="19.5" customHeight="1" x14ac:dyDescent="0.25">
      <c r="B90" s="280">
        <v>43</v>
      </c>
      <c r="C90" s="278" t="s">
        <v>215</v>
      </c>
      <c r="D90" s="276" t="s">
        <v>215</v>
      </c>
      <c r="E90" s="276" t="s">
        <v>215</v>
      </c>
      <c r="F90" s="276" t="s">
        <v>215</v>
      </c>
      <c r="G90" s="276" t="s">
        <v>215</v>
      </c>
      <c r="H90" s="274">
        <v>0</v>
      </c>
      <c r="I90" s="60" t="s">
        <v>213</v>
      </c>
      <c r="J90" s="61"/>
      <c r="K90" s="269" t="s">
        <v>215</v>
      </c>
    </row>
    <row r="91" spans="2:11" ht="19.5" customHeight="1" x14ac:dyDescent="0.25">
      <c r="B91" s="281"/>
      <c r="C91" s="279"/>
      <c r="D91" s="277"/>
      <c r="E91" s="277"/>
      <c r="F91" s="277"/>
      <c r="G91" s="277"/>
      <c r="H91" s="275"/>
      <c r="I91" s="62" t="s">
        <v>214</v>
      </c>
      <c r="J91" s="63">
        <v>0</v>
      </c>
      <c r="K91" s="270"/>
    </row>
    <row r="92" spans="2:11" ht="19.5" customHeight="1" x14ac:dyDescent="0.25">
      <c r="B92" s="280">
        <v>44</v>
      </c>
      <c r="C92" s="278" t="s">
        <v>215</v>
      </c>
      <c r="D92" s="276" t="s">
        <v>215</v>
      </c>
      <c r="E92" s="276" t="s">
        <v>215</v>
      </c>
      <c r="F92" s="276" t="s">
        <v>215</v>
      </c>
      <c r="G92" s="276" t="s">
        <v>215</v>
      </c>
      <c r="H92" s="274">
        <v>0</v>
      </c>
      <c r="I92" s="60" t="s">
        <v>213</v>
      </c>
      <c r="J92" s="61"/>
      <c r="K92" s="269" t="s">
        <v>215</v>
      </c>
    </row>
    <row r="93" spans="2:11" ht="19.5" customHeight="1" x14ac:dyDescent="0.25">
      <c r="B93" s="281"/>
      <c r="C93" s="279"/>
      <c r="D93" s="277"/>
      <c r="E93" s="277"/>
      <c r="F93" s="277"/>
      <c r="G93" s="277"/>
      <c r="H93" s="275"/>
      <c r="I93" s="62" t="s">
        <v>214</v>
      </c>
      <c r="J93" s="63">
        <v>0</v>
      </c>
      <c r="K93" s="270"/>
    </row>
    <row r="94" spans="2:11" ht="19.5" customHeight="1" x14ac:dyDescent="0.25">
      <c r="B94" s="280">
        <v>45</v>
      </c>
      <c r="C94" s="278" t="s">
        <v>215</v>
      </c>
      <c r="D94" s="276" t="s">
        <v>215</v>
      </c>
      <c r="E94" s="276" t="s">
        <v>215</v>
      </c>
      <c r="F94" s="276" t="s">
        <v>215</v>
      </c>
      <c r="G94" s="276" t="s">
        <v>215</v>
      </c>
      <c r="H94" s="274">
        <v>0</v>
      </c>
      <c r="I94" s="60" t="s">
        <v>213</v>
      </c>
      <c r="J94" s="61"/>
      <c r="K94" s="269" t="s">
        <v>215</v>
      </c>
    </row>
    <row r="95" spans="2:11" ht="19.5" customHeight="1" x14ac:dyDescent="0.25">
      <c r="B95" s="281"/>
      <c r="C95" s="279"/>
      <c r="D95" s="277"/>
      <c r="E95" s="277"/>
      <c r="F95" s="277"/>
      <c r="G95" s="277"/>
      <c r="H95" s="275"/>
      <c r="I95" s="62" t="s">
        <v>214</v>
      </c>
      <c r="J95" s="63">
        <v>0</v>
      </c>
      <c r="K95" s="270"/>
    </row>
    <row r="96" spans="2:11" ht="19.5" customHeight="1" x14ac:dyDescent="0.25">
      <c r="B96" s="280">
        <v>46</v>
      </c>
      <c r="C96" s="278" t="s">
        <v>215</v>
      </c>
      <c r="D96" s="276" t="s">
        <v>215</v>
      </c>
      <c r="E96" s="276" t="s">
        <v>215</v>
      </c>
      <c r="F96" s="276" t="s">
        <v>215</v>
      </c>
      <c r="G96" s="276" t="s">
        <v>215</v>
      </c>
      <c r="H96" s="274">
        <v>0</v>
      </c>
      <c r="I96" s="60" t="s">
        <v>213</v>
      </c>
      <c r="J96" s="61"/>
      <c r="K96" s="269" t="s">
        <v>215</v>
      </c>
    </row>
    <row r="97" spans="2:11" ht="19.5" customHeight="1" x14ac:dyDescent="0.25">
      <c r="B97" s="281"/>
      <c r="C97" s="279"/>
      <c r="D97" s="277"/>
      <c r="E97" s="277"/>
      <c r="F97" s="277"/>
      <c r="G97" s="277"/>
      <c r="H97" s="275"/>
      <c r="I97" s="62" t="s">
        <v>214</v>
      </c>
      <c r="J97" s="63">
        <v>0</v>
      </c>
      <c r="K97" s="270"/>
    </row>
    <row r="98" spans="2:11" ht="19.5" customHeight="1" x14ac:dyDescent="0.25">
      <c r="B98" s="280">
        <v>47</v>
      </c>
      <c r="C98" s="278" t="s">
        <v>215</v>
      </c>
      <c r="D98" s="276" t="s">
        <v>215</v>
      </c>
      <c r="E98" s="276" t="s">
        <v>215</v>
      </c>
      <c r="F98" s="276" t="s">
        <v>215</v>
      </c>
      <c r="G98" s="276" t="s">
        <v>215</v>
      </c>
      <c r="H98" s="274">
        <v>0</v>
      </c>
      <c r="I98" s="60" t="s">
        <v>213</v>
      </c>
      <c r="J98" s="61"/>
      <c r="K98" s="269" t="s">
        <v>215</v>
      </c>
    </row>
    <row r="99" spans="2:11" ht="19.5" customHeight="1" x14ac:dyDescent="0.25">
      <c r="B99" s="281"/>
      <c r="C99" s="279"/>
      <c r="D99" s="277"/>
      <c r="E99" s="277"/>
      <c r="F99" s="277"/>
      <c r="G99" s="277"/>
      <c r="H99" s="275"/>
      <c r="I99" s="62" t="s">
        <v>214</v>
      </c>
      <c r="J99" s="63">
        <v>0</v>
      </c>
      <c r="K99" s="270"/>
    </row>
    <row r="100" spans="2:11" ht="19.5" customHeight="1" x14ac:dyDescent="0.25">
      <c r="B100" s="280">
        <v>48</v>
      </c>
      <c r="C100" s="278" t="s">
        <v>215</v>
      </c>
      <c r="D100" s="276" t="s">
        <v>215</v>
      </c>
      <c r="E100" s="276" t="s">
        <v>215</v>
      </c>
      <c r="F100" s="276" t="s">
        <v>215</v>
      </c>
      <c r="G100" s="276" t="s">
        <v>215</v>
      </c>
      <c r="H100" s="274">
        <v>0</v>
      </c>
      <c r="I100" s="60" t="s">
        <v>213</v>
      </c>
      <c r="J100" s="61"/>
      <c r="K100" s="269" t="s">
        <v>215</v>
      </c>
    </row>
    <row r="101" spans="2:11" ht="19.5" customHeight="1" x14ac:dyDescent="0.25">
      <c r="B101" s="281"/>
      <c r="C101" s="279"/>
      <c r="D101" s="277"/>
      <c r="E101" s="277"/>
      <c r="F101" s="277"/>
      <c r="G101" s="277"/>
      <c r="H101" s="275"/>
      <c r="I101" s="62" t="s">
        <v>214</v>
      </c>
      <c r="J101" s="63">
        <v>0</v>
      </c>
      <c r="K101" s="270"/>
    </row>
    <row r="102" spans="2:11" ht="19.5" customHeight="1" x14ac:dyDescent="0.25">
      <c r="B102" s="280">
        <v>49</v>
      </c>
      <c r="C102" s="278" t="s">
        <v>215</v>
      </c>
      <c r="D102" s="276" t="s">
        <v>215</v>
      </c>
      <c r="E102" s="276" t="s">
        <v>215</v>
      </c>
      <c r="F102" s="276" t="s">
        <v>215</v>
      </c>
      <c r="G102" s="276" t="s">
        <v>215</v>
      </c>
      <c r="H102" s="274">
        <v>0</v>
      </c>
      <c r="I102" s="60" t="s">
        <v>213</v>
      </c>
      <c r="J102" s="61"/>
      <c r="K102" s="269" t="s">
        <v>215</v>
      </c>
    </row>
    <row r="103" spans="2:11" ht="19.5" customHeight="1" x14ac:dyDescent="0.25">
      <c r="B103" s="281"/>
      <c r="C103" s="279"/>
      <c r="D103" s="277"/>
      <c r="E103" s="277"/>
      <c r="F103" s="277"/>
      <c r="G103" s="277"/>
      <c r="H103" s="275"/>
      <c r="I103" s="62" t="s">
        <v>214</v>
      </c>
      <c r="J103" s="63">
        <v>0</v>
      </c>
      <c r="K103" s="270"/>
    </row>
    <row r="104" spans="2:11" ht="19.5" customHeight="1" x14ac:dyDescent="0.25">
      <c r="B104" s="280">
        <v>50</v>
      </c>
      <c r="C104" s="278" t="s">
        <v>215</v>
      </c>
      <c r="D104" s="276" t="s">
        <v>215</v>
      </c>
      <c r="E104" s="276" t="s">
        <v>215</v>
      </c>
      <c r="F104" s="276" t="s">
        <v>215</v>
      </c>
      <c r="G104" s="276" t="s">
        <v>215</v>
      </c>
      <c r="H104" s="274">
        <v>0</v>
      </c>
      <c r="I104" s="60" t="s">
        <v>213</v>
      </c>
      <c r="J104" s="61"/>
      <c r="K104" s="269" t="s">
        <v>215</v>
      </c>
    </row>
    <row r="105" spans="2:11" ht="19.5" customHeight="1" x14ac:dyDescent="0.25">
      <c r="B105" s="281"/>
      <c r="C105" s="279"/>
      <c r="D105" s="277"/>
      <c r="E105" s="277"/>
      <c r="F105" s="277"/>
      <c r="G105" s="277"/>
      <c r="H105" s="275"/>
      <c r="I105" s="62" t="s">
        <v>214</v>
      </c>
      <c r="J105" s="63">
        <v>0</v>
      </c>
      <c r="K105" s="270"/>
    </row>
    <row r="106" spans="2:11" ht="19.5" customHeight="1" x14ac:dyDescent="0.25">
      <c r="B106" s="280">
        <v>51</v>
      </c>
      <c r="C106" s="278" t="s">
        <v>215</v>
      </c>
      <c r="D106" s="276" t="s">
        <v>215</v>
      </c>
      <c r="E106" s="276" t="s">
        <v>215</v>
      </c>
      <c r="F106" s="276" t="s">
        <v>215</v>
      </c>
      <c r="G106" s="276" t="s">
        <v>215</v>
      </c>
      <c r="H106" s="274">
        <v>0</v>
      </c>
      <c r="I106" s="60" t="s">
        <v>213</v>
      </c>
      <c r="J106" s="61"/>
      <c r="K106" s="269" t="s">
        <v>215</v>
      </c>
    </row>
    <row r="107" spans="2:11" ht="19.5" customHeight="1" x14ac:dyDescent="0.25">
      <c r="B107" s="281"/>
      <c r="C107" s="279"/>
      <c r="D107" s="277"/>
      <c r="E107" s="277"/>
      <c r="F107" s="277"/>
      <c r="G107" s="277"/>
      <c r="H107" s="275"/>
      <c r="I107" s="62" t="s">
        <v>214</v>
      </c>
      <c r="J107" s="63">
        <v>0</v>
      </c>
      <c r="K107" s="270"/>
    </row>
    <row r="108" spans="2:11" ht="19.5" customHeight="1" x14ac:dyDescent="0.25">
      <c r="B108" s="280">
        <v>52</v>
      </c>
      <c r="C108" s="278" t="s">
        <v>215</v>
      </c>
      <c r="D108" s="276" t="s">
        <v>215</v>
      </c>
      <c r="E108" s="276" t="s">
        <v>215</v>
      </c>
      <c r="F108" s="276" t="s">
        <v>215</v>
      </c>
      <c r="G108" s="276" t="s">
        <v>215</v>
      </c>
      <c r="H108" s="274">
        <v>0</v>
      </c>
      <c r="I108" s="60" t="s">
        <v>213</v>
      </c>
      <c r="J108" s="61"/>
      <c r="K108" s="269" t="s">
        <v>215</v>
      </c>
    </row>
    <row r="109" spans="2:11" ht="19.5" customHeight="1" x14ac:dyDescent="0.25">
      <c r="B109" s="281"/>
      <c r="C109" s="279"/>
      <c r="D109" s="277"/>
      <c r="E109" s="277"/>
      <c r="F109" s="277"/>
      <c r="G109" s="277"/>
      <c r="H109" s="275"/>
      <c r="I109" s="62" t="s">
        <v>214</v>
      </c>
      <c r="J109" s="63">
        <v>0</v>
      </c>
      <c r="K109" s="270"/>
    </row>
    <row r="110" spans="2:11" ht="19.5" customHeight="1" x14ac:dyDescent="0.25">
      <c r="B110" s="280">
        <v>53</v>
      </c>
      <c r="C110" s="278" t="s">
        <v>215</v>
      </c>
      <c r="D110" s="276" t="s">
        <v>215</v>
      </c>
      <c r="E110" s="276" t="s">
        <v>215</v>
      </c>
      <c r="F110" s="276" t="s">
        <v>215</v>
      </c>
      <c r="G110" s="276" t="s">
        <v>215</v>
      </c>
      <c r="H110" s="274">
        <v>0</v>
      </c>
      <c r="I110" s="60" t="s">
        <v>213</v>
      </c>
      <c r="J110" s="61"/>
      <c r="K110" s="269" t="s">
        <v>215</v>
      </c>
    </row>
    <row r="111" spans="2:11" ht="19.5" customHeight="1" x14ac:dyDescent="0.25">
      <c r="B111" s="281"/>
      <c r="C111" s="279"/>
      <c r="D111" s="277"/>
      <c r="E111" s="277"/>
      <c r="F111" s="277"/>
      <c r="G111" s="277"/>
      <c r="H111" s="275"/>
      <c r="I111" s="62" t="s">
        <v>214</v>
      </c>
      <c r="J111" s="63">
        <v>0</v>
      </c>
      <c r="K111" s="270"/>
    </row>
    <row r="112" spans="2:11" ht="19.5" customHeight="1" x14ac:dyDescent="0.25">
      <c r="B112" s="280">
        <v>54</v>
      </c>
      <c r="C112" s="278" t="s">
        <v>215</v>
      </c>
      <c r="D112" s="276" t="s">
        <v>215</v>
      </c>
      <c r="E112" s="276" t="s">
        <v>215</v>
      </c>
      <c r="F112" s="276" t="s">
        <v>215</v>
      </c>
      <c r="G112" s="276" t="s">
        <v>215</v>
      </c>
      <c r="H112" s="274">
        <v>0</v>
      </c>
      <c r="I112" s="60" t="s">
        <v>213</v>
      </c>
      <c r="J112" s="61"/>
      <c r="K112" s="269" t="s">
        <v>215</v>
      </c>
    </row>
    <row r="113" spans="2:11" ht="19.5" customHeight="1" x14ac:dyDescent="0.25">
      <c r="B113" s="281"/>
      <c r="C113" s="279"/>
      <c r="D113" s="277"/>
      <c r="E113" s="277"/>
      <c r="F113" s="277"/>
      <c r="G113" s="277"/>
      <c r="H113" s="275"/>
      <c r="I113" s="62" t="s">
        <v>214</v>
      </c>
      <c r="J113" s="63">
        <v>0</v>
      </c>
      <c r="K113" s="270"/>
    </row>
    <row r="114" spans="2:11" ht="19.5" customHeight="1" x14ac:dyDescent="0.25">
      <c r="B114" s="280">
        <v>55</v>
      </c>
      <c r="C114" s="278" t="s">
        <v>215</v>
      </c>
      <c r="D114" s="276" t="s">
        <v>215</v>
      </c>
      <c r="E114" s="276" t="s">
        <v>215</v>
      </c>
      <c r="F114" s="276" t="s">
        <v>215</v>
      </c>
      <c r="G114" s="276" t="s">
        <v>215</v>
      </c>
      <c r="H114" s="274">
        <v>0</v>
      </c>
      <c r="I114" s="60" t="s">
        <v>213</v>
      </c>
      <c r="J114" s="61"/>
      <c r="K114" s="269" t="s">
        <v>215</v>
      </c>
    </row>
    <row r="115" spans="2:11" ht="19.5" customHeight="1" x14ac:dyDescent="0.25">
      <c r="B115" s="281"/>
      <c r="C115" s="279"/>
      <c r="D115" s="277"/>
      <c r="E115" s="277"/>
      <c r="F115" s="277"/>
      <c r="G115" s="277"/>
      <c r="H115" s="275"/>
      <c r="I115" s="62" t="s">
        <v>214</v>
      </c>
      <c r="J115" s="63">
        <v>0</v>
      </c>
      <c r="K115" s="270"/>
    </row>
    <row r="116" spans="2:11" ht="19.5" customHeight="1" x14ac:dyDescent="0.25">
      <c r="B116" s="280">
        <v>56</v>
      </c>
      <c r="C116" s="278" t="s">
        <v>215</v>
      </c>
      <c r="D116" s="276" t="s">
        <v>215</v>
      </c>
      <c r="E116" s="276" t="s">
        <v>215</v>
      </c>
      <c r="F116" s="276" t="s">
        <v>215</v>
      </c>
      <c r="G116" s="276" t="s">
        <v>215</v>
      </c>
      <c r="H116" s="274">
        <v>0</v>
      </c>
      <c r="I116" s="60" t="s">
        <v>213</v>
      </c>
      <c r="J116" s="61"/>
      <c r="K116" s="269" t="s">
        <v>215</v>
      </c>
    </row>
    <row r="117" spans="2:11" ht="19.5" customHeight="1" x14ac:dyDescent="0.25">
      <c r="B117" s="281"/>
      <c r="C117" s="279"/>
      <c r="D117" s="277"/>
      <c r="E117" s="277"/>
      <c r="F117" s="277"/>
      <c r="G117" s="277"/>
      <c r="H117" s="275"/>
      <c r="I117" s="62" t="s">
        <v>214</v>
      </c>
      <c r="J117" s="63">
        <v>0</v>
      </c>
      <c r="K117" s="270"/>
    </row>
    <row r="118" spans="2:11" ht="19.5" customHeight="1" x14ac:dyDescent="0.25">
      <c r="B118" s="280">
        <v>57</v>
      </c>
      <c r="C118" s="278" t="s">
        <v>215</v>
      </c>
      <c r="D118" s="276" t="s">
        <v>215</v>
      </c>
      <c r="E118" s="276" t="s">
        <v>215</v>
      </c>
      <c r="F118" s="276" t="s">
        <v>215</v>
      </c>
      <c r="G118" s="276" t="s">
        <v>215</v>
      </c>
      <c r="H118" s="274">
        <v>0</v>
      </c>
      <c r="I118" s="60" t="s">
        <v>213</v>
      </c>
      <c r="J118" s="61"/>
      <c r="K118" s="269" t="s">
        <v>215</v>
      </c>
    </row>
    <row r="119" spans="2:11" ht="19.5" customHeight="1" x14ac:dyDescent="0.25">
      <c r="B119" s="281"/>
      <c r="C119" s="279"/>
      <c r="D119" s="277"/>
      <c r="E119" s="277"/>
      <c r="F119" s="277"/>
      <c r="G119" s="277"/>
      <c r="H119" s="275"/>
      <c r="I119" s="62" t="s">
        <v>214</v>
      </c>
      <c r="J119" s="63">
        <v>0</v>
      </c>
      <c r="K119" s="270"/>
    </row>
    <row r="120" spans="2:11" ht="19.5" customHeight="1" x14ac:dyDescent="0.25">
      <c r="B120" s="280">
        <v>58</v>
      </c>
      <c r="C120" s="278" t="s">
        <v>215</v>
      </c>
      <c r="D120" s="276" t="s">
        <v>215</v>
      </c>
      <c r="E120" s="276" t="s">
        <v>215</v>
      </c>
      <c r="F120" s="276" t="s">
        <v>215</v>
      </c>
      <c r="G120" s="276" t="s">
        <v>215</v>
      </c>
      <c r="H120" s="274">
        <v>0</v>
      </c>
      <c r="I120" s="60" t="s">
        <v>213</v>
      </c>
      <c r="J120" s="61"/>
      <c r="K120" s="269" t="s">
        <v>215</v>
      </c>
    </row>
    <row r="121" spans="2:11" ht="19.5" customHeight="1" x14ac:dyDescent="0.25">
      <c r="B121" s="281"/>
      <c r="C121" s="279"/>
      <c r="D121" s="277"/>
      <c r="E121" s="277"/>
      <c r="F121" s="277"/>
      <c r="G121" s="277"/>
      <c r="H121" s="275"/>
      <c r="I121" s="62" t="s">
        <v>214</v>
      </c>
      <c r="J121" s="63">
        <v>0</v>
      </c>
      <c r="K121" s="270"/>
    </row>
    <row r="122" spans="2:11" ht="19.5" customHeight="1" x14ac:dyDescent="0.25">
      <c r="B122" s="280">
        <v>59</v>
      </c>
      <c r="C122" s="278" t="s">
        <v>215</v>
      </c>
      <c r="D122" s="276" t="s">
        <v>215</v>
      </c>
      <c r="E122" s="276" t="s">
        <v>215</v>
      </c>
      <c r="F122" s="276" t="s">
        <v>215</v>
      </c>
      <c r="G122" s="276" t="s">
        <v>215</v>
      </c>
      <c r="H122" s="274">
        <v>0</v>
      </c>
      <c r="I122" s="60" t="s">
        <v>213</v>
      </c>
      <c r="J122" s="61"/>
      <c r="K122" s="269" t="s">
        <v>215</v>
      </c>
    </row>
    <row r="123" spans="2:11" ht="19.5" customHeight="1" x14ac:dyDescent="0.25">
      <c r="B123" s="281"/>
      <c r="C123" s="279"/>
      <c r="D123" s="277"/>
      <c r="E123" s="277"/>
      <c r="F123" s="277"/>
      <c r="G123" s="277"/>
      <c r="H123" s="275"/>
      <c r="I123" s="62" t="s">
        <v>214</v>
      </c>
      <c r="J123" s="63">
        <v>0</v>
      </c>
      <c r="K123" s="270"/>
    </row>
    <row r="124" spans="2:11" ht="19.5" customHeight="1" x14ac:dyDescent="0.25">
      <c r="B124" s="280">
        <v>60</v>
      </c>
      <c r="C124" s="278" t="s">
        <v>215</v>
      </c>
      <c r="D124" s="276" t="s">
        <v>215</v>
      </c>
      <c r="E124" s="276" t="s">
        <v>215</v>
      </c>
      <c r="F124" s="276" t="s">
        <v>215</v>
      </c>
      <c r="G124" s="276" t="s">
        <v>215</v>
      </c>
      <c r="H124" s="274">
        <v>0</v>
      </c>
      <c r="I124" s="60" t="s">
        <v>213</v>
      </c>
      <c r="J124" s="61"/>
      <c r="K124" s="269" t="s">
        <v>215</v>
      </c>
    </row>
    <row r="125" spans="2:11" ht="19.5" customHeight="1" x14ac:dyDescent="0.25">
      <c r="B125" s="281"/>
      <c r="C125" s="279"/>
      <c r="D125" s="277"/>
      <c r="E125" s="277"/>
      <c r="F125" s="277"/>
      <c r="G125" s="277"/>
      <c r="H125" s="275"/>
      <c r="I125" s="62" t="s">
        <v>214</v>
      </c>
      <c r="J125" s="63">
        <v>0</v>
      </c>
      <c r="K125" s="270"/>
    </row>
    <row r="126" spans="2:11" ht="19.5" customHeight="1" x14ac:dyDescent="0.25">
      <c r="B126" s="280">
        <v>61</v>
      </c>
      <c r="C126" s="278" t="s">
        <v>215</v>
      </c>
      <c r="D126" s="276" t="s">
        <v>215</v>
      </c>
      <c r="E126" s="276" t="s">
        <v>215</v>
      </c>
      <c r="F126" s="276" t="s">
        <v>215</v>
      </c>
      <c r="G126" s="276" t="s">
        <v>215</v>
      </c>
      <c r="H126" s="274">
        <v>0</v>
      </c>
      <c r="I126" s="60" t="s">
        <v>213</v>
      </c>
      <c r="J126" s="61"/>
      <c r="K126" s="269" t="s">
        <v>215</v>
      </c>
    </row>
    <row r="127" spans="2:11" ht="19.5" customHeight="1" x14ac:dyDescent="0.25">
      <c r="B127" s="281"/>
      <c r="C127" s="279"/>
      <c r="D127" s="277"/>
      <c r="E127" s="277"/>
      <c r="F127" s="277"/>
      <c r="G127" s="277"/>
      <c r="H127" s="275"/>
      <c r="I127" s="62" t="s">
        <v>214</v>
      </c>
      <c r="J127" s="63">
        <v>0</v>
      </c>
      <c r="K127" s="270"/>
    </row>
    <row r="128" spans="2:11" ht="19.5" customHeight="1" x14ac:dyDescent="0.25">
      <c r="B128" s="280">
        <v>62</v>
      </c>
      <c r="C128" s="278" t="s">
        <v>215</v>
      </c>
      <c r="D128" s="276" t="s">
        <v>215</v>
      </c>
      <c r="E128" s="276" t="s">
        <v>215</v>
      </c>
      <c r="F128" s="276" t="s">
        <v>215</v>
      </c>
      <c r="G128" s="276" t="s">
        <v>215</v>
      </c>
      <c r="H128" s="274">
        <v>0</v>
      </c>
      <c r="I128" s="60" t="s">
        <v>213</v>
      </c>
      <c r="J128" s="61"/>
      <c r="K128" s="269" t="s">
        <v>215</v>
      </c>
    </row>
    <row r="129" spans="2:11" ht="19.5" customHeight="1" x14ac:dyDescent="0.25">
      <c r="B129" s="281"/>
      <c r="C129" s="279"/>
      <c r="D129" s="277"/>
      <c r="E129" s="277"/>
      <c r="F129" s="277"/>
      <c r="G129" s="277"/>
      <c r="H129" s="275"/>
      <c r="I129" s="62" t="s">
        <v>214</v>
      </c>
      <c r="J129" s="63">
        <v>0</v>
      </c>
      <c r="K129" s="270"/>
    </row>
    <row r="130" spans="2:11" ht="19.5" customHeight="1" x14ac:dyDescent="0.25">
      <c r="B130" s="280">
        <v>63</v>
      </c>
      <c r="C130" s="278" t="s">
        <v>215</v>
      </c>
      <c r="D130" s="276" t="s">
        <v>215</v>
      </c>
      <c r="E130" s="276" t="s">
        <v>215</v>
      </c>
      <c r="F130" s="276" t="s">
        <v>215</v>
      </c>
      <c r="G130" s="276" t="s">
        <v>215</v>
      </c>
      <c r="H130" s="274">
        <v>0</v>
      </c>
      <c r="I130" s="60" t="s">
        <v>213</v>
      </c>
      <c r="J130" s="61"/>
      <c r="K130" s="269" t="s">
        <v>215</v>
      </c>
    </row>
    <row r="131" spans="2:11" ht="19.5" customHeight="1" x14ac:dyDescent="0.25">
      <c r="B131" s="281"/>
      <c r="C131" s="279"/>
      <c r="D131" s="277"/>
      <c r="E131" s="277"/>
      <c r="F131" s="277"/>
      <c r="G131" s="277"/>
      <c r="H131" s="275"/>
      <c r="I131" s="62" t="s">
        <v>214</v>
      </c>
      <c r="J131" s="63">
        <v>0</v>
      </c>
      <c r="K131" s="270"/>
    </row>
    <row r="132" spans="2:11" ht="19.5" customHeight="1" x14ac:dyDescent="0.25">
      <c r="B132" s="280">
        <v>64</v>
      </c>
      <c r="C132" s="278" t="s">
        <v>215</v>
      </c>
      <c r="D132" s="276" t="s">
        <v>215</v>
      </c>
      <c r="E132" s="276" t="s">
        <v>215</v>
      </c>
      <c r="F132" s="276" t="s">
        <v>215</v>
      </c>
      <c r="G132" s="276" t="s">
        <v>215</v>
      </c>
      <c r="H132" s="274">
        <v>0</v>
      </c>
      <c r="I132" s="60" t="s">
        <v>213</v>
      </c>
      <c r="J132" s="61"/>
      <c r="K132" s="269" t="s">
        <v>215</v>
      </c>
    </row>
    <row r="133" spans="2:11" ht="19.5" customHeight="1" x14ac:dyDescent="0.25">
      <c r="B133" s="281"/>
      <c r="C133" s="279"/>
      <c r="D133" s="277"/>
      <c r="E133" s="277"/>
      <c r="F133" s="277"/>
      <c r="G133" s="277"/>
      <c r="H133" s="275"/>
      <c r="I133" s="62" t="s">
        <v>214</v>
      </c>
      <c r="J133" s="63">
        <v>0</v>
      </c>
      <c r="K133" s="270"/>
    </row>
    <row r="134" spans="2:11" ht="19.5" customHeight="1" x14ac:dyDescent="0.25">
      <c r="B134" s="280">
        <v>65</v>
      </c>
      <c r="C134" s="278" t="s">
        <v>215</v>
      </c>
      <c r="D134" s="276" t="s">
        <v>215</v>
      </c>
      <c r="E134" s="276" t="s">
        <v>215</v>
      </c>
      <c r="F134" s="276" t="s">
        <v>215</v>
      </c>
      <c r="G134" s="276" t="s">
        <v>215</v>
      </c>
      <c r="H134" s="274">
        <v>0</v>
      </c>
      <c r="I134" s="60" t="s">
        <v>213</v>
      </c>
      <c r="J134" s="61"/>
      <c r="K134" s="269" t="s">
        <v>215</v>
      </c>
    </row>
    <row r="135" spans="2:11" ht="19.5" customHeight="1" x14ac:dyDescent="0.25">
      <c r="B135" s="281"/>
      <c r="C135" s="279"/>
      <c r="D135" s="277"/>
      <c r="E135" s="277"/>
      <c r="F135" s="277"/>
      <c r="G135" s="277"/>
      <c r="H135" s="275"/>
      <c r="I135" s="62" t="s">
        <v>214</v>
      </c>
      <c r="J135" s="63">
        <v>0</v>
      </c>
      <c r="K135" s="270"/>
    </row>
    <row r="136" spans="2:11" ht="19.5" customHeight="1" x14ac:dyDescent="0.25">
      <c r="B136" s="280">
        <v>66</v>
      </c>
      <c r="C136" s="278" t="s">
        <v>215</v>
      </c>
      <c r="D136" s="276" t="s">
        <v>215</v>
      </c>
      <c r="E136" s="276" t="s">
        <v>215</v>
      </c>
      <c r="F136" s="276" t="s">
        <v>215</v>
      </c>
      <c r="G136" s="276" t="s">
        <v>215</v>
      </c>
      <c r="H136" s="274">
        <v>0</v>
      </c>
      <c r="I136" s="60" t="s">
        <v>213</v>
      </c>
      <c r="J136" s="61"/>
      <c r="K136" s="269" t="s">
        <v>215</v>
      </c>
    </row>
    <row r="137" spans="2:11" ht="19.5" customHeight="1" x14ac:dyDescent="0.25">
      <c r="B137" s="281"/>
      <c r="C137" s="279"/>
      <c r="D137" s="277"/>
      <c r="E137" s="277"/>
      <c r="F137" s="277"/>
      <c r="G137" s="277"/>
      <c r="H137" s="275"/>
      <c r="I137" s="62" t="s">
        <v>214</v>
      </c>
      <c r="J137" s="63">
        <v>0</v>
      </c>
      <c r="K137" s="270"/>
    </row>
    <row r="138" spans="2:11" ht="19.5" customHeight="1" x14ac:dyDescent="0.25">
      <c r="B138" s="280">
        <v>67</v>
      </c>
      <c r="C138" s="278" t="s">
        <v>215</v>
      </c>
      <c r="D138" s="276" t="s">
        <v>215</v>
      </c>
      <c r="E138" s="276" t="s">
        <v>215</v>
      </c>
      <c r="F138" s="276" t="s">
        <v>215</v>
      </c>
      <c r="G138" s="276" t="s">
        <v>215</v>
      </c>
      <c r="H138" s="274">
        <v>0</v>
      </c>
      <c r="I138" s="60" t="s">
        <v>213</v>
      </c>
      <c r="J138" s="61"/>
      <c r="K138" s="269" t="s">
        <v>215</v>
      </c>
    </row>
    <row r="139" spans="2:11" ht="19.5" customHeight="1" x14ac:dyDescent="0.25">
      <c r="B139" s="281"/>
      <c r="C139" s="279"/>
      <c r="D139" s="277"/>
      <c r="E139" s="277"/>
      <c r="F139" s="277"/>
      <c r="G139" s="277"/>
      <c r="H139" s="275"/>
      <c r="I139" s="62" t="s">
        <v>214</v>
      </c>
      <c r="J139" s="63">
        <v>0</v>
      </c>
      <c r="K139" s="270"/>
    </row>
    <row r="140" spans="2:11" ht="19.5" customHeight="1" x14ac:dyDescent="0.25">
      <c r="B140" s="280">
        <v>68</v>
      </c>
      <c r="C140" s="278" t="s">
        <v>215</v>
      </c>
      <c r="D140" s="276" t="s">
        <v>215</v>
      </c>
      <c r="E140" s="276" t="s">
        <v>215</v>
      </c>
      <c r="F140" s="276" t="s">
        <v>215</v>
      </c>
      <c r="G140" s="276" t="s">
        <v>215</v>
      </c>
      <c r="H140" s="274">
        <v>0</v>
      </c>
      <c r="I140" s="60" t="s">
        <v>213</v>
      </c>
      <c r="J140" s="61"/>
      <c r="K140" s="269" t="s">
        <v>215</v>
      </c>
    </row>
    <row r="141" spans="2:11" ht="19.5" customHeight="1" x14ac:dyDescent="0.25">
      <c r="B141" s="281"/>
      <c r="C141" s="279"/>
      <c r="D141" s="277"/>
      <c r="E141" s="277"/>
      <c r="F141" s="277"/>
      <c r="G141" s="277"/>
      <c r="H141" s="275"/>
      <c r="I141" s="62" t="s">
        <v>214</v>
      </c>
      <c r="J141" s="63">
        <v>0</v>
      </c>
      <c r="K141" s="270"/>
    </row>
    <row r="142" spans="2:11" ht="19.5" customHeight="1" x14ac:dyDescent="0.25">
      <c r="B142" s="280">
        <v>69</v>
      </c>
      <c r="C142" s="278" t="s">
        <v>215</v>
      </c>
      <c r="D142" s="276" t="s">
        <v>215</v>
      </c>
      <c r="E142" s="276" t="s">
        <v>215</v>
      </c>
      <c r="F142" s="276" t="s">
        <v>215</v>
      </c>
      <c r="G142" s="276" t="s">
        <v>215</v>
      </c>
      <c r="H142" s="274">
        <v>0</v>
      </c>
      <c r="I142" s="60" t="s">
        <v>213</v>
      </c>
      <c r="J142" s="61"/>
      <c r="K142" s="269" t="s">
        <v>215</v>
      </c>
    </row>
    <row r="143" spans="2:11" ht="19.5" customHeight="1" x14ac:dyDescent="0.25">
      <c r="B143" s="281"/>
      <c r="C143" s="279"/>
      <c r="D143" s="277"/>
      <c r="E143" s="277"/>
      <c r="F143" s="277"/>
      <c r="G143" s="277"/>
      <c r="H143" s="275"/>
      <c r="I143" s="62" t="s">
        <v>214</v>
      </c>
      <c r="J143" s="63">
        <v>0</v>
      </c>
      <c r="K143" s="270"/>
    </row>
    <row r="144" spans="2:11" ht="19.5" customHeight="1" x14ac:dyDescent="0.25">
      <c r="B144" s="280">
        <v>70</v>
      </c>
      <c r="C144" s="278" t="s">
        <v>215</v>
      </c>
      <c r="D144" s="276" t="s">
        <v>215</v>
      </c>
      <c r="E144" s="276" t="s">
        <v>215</v>
      </c>
      <c r="F144" s="276" t="s">
        <v>215</v>
      </c>
      <c r="G144" s="276" t="s">
        <v>215</v>
      </c>
      <c r="H144" s="274">
        <v>0</v>
      </c>
      <c r="I144" s="60" t="s">
        <v>213</v>
      </c>
      <c r="J144" s="61"/>
      <c r="K144" s="269" t="s">
        <v>215</v>
      </c>
    </row>
    <row r="145" spans="2:11" ht="19.5" customHeight="1" x14ac:dyDescent="0.25">
      <c r="B145" s="281"/>
      <c r="C145" s="279"/>
      <c r="D145" s="277"/>
      <c r="E145" s="277"/>
      <c r="F145" s="277"/>
      <c r="G145" s="277"/>
      <c r="H145" s="275"/>
      <c r="I145" s="62" t="s">
        <v>214</v>
      </c>
      <c r="J145" s="63">
        <v>0</v>
      </c>
      <c r="K145" s="270"/>
    </row>
    <row r="146" spans="2:11" ht="19.5" customHeight="1" x14ac:dyDescent="0.25">
      <c r="B146" s="280">
        <v>71</v>
      </c>
      <c r="C146" s="278" t="s">
        <v>215</v>
      </c>
      <c r="D146" s="276" t="s">
        <v>215</v>
      </c>
      <c r="E146" s="276" t="s">
        <v>215</v>
      </c>
      <c r="F146" s="276" t="s">
        <v>215</v>
      </c>
      <c r="G146" s="276" t="s">
        <v>215</v>
      </c>
      <c r="H146" s="274">
        <v>0</v>
      </c>
      <c r="I146" s="60" t="s">
        <v>213</v>
      </c>
      <c r="J146" s="61"/>
      <c r="K146" s="269" t="s">
        <v>215</v>
      </c>
    </row>
    <row r="147" spans="2:11" ht="19.5" customHeight="1" x14ac:dyDescent="0.25">
      <c r="B147" s="281"/>
      <c r="C147" s="279"/>
      <c r="D147" s="277"/>
      <c r="E147" s="277"/>
      <c r="F147" s="277"/>
      <c r="G147" s="277"/>
      <c r="H147" s="275"/>
      <c r="I147" s="62" t="s">
        <v>214</v>
      </c>
      <c r="J147" s="63">
        <v>0</v>
      </c>
      <c r="K147" s="270"/>
    </row>
    <row r="148" spans="2:11" ht="19.5" customHeight="1" x14ac:dyDescent="0.25">
      <c r="B148" s="280">
        <v>72</v>
      </c>
      <c r="C148" s="278" t="s">
        <v>215</v>
      </c>
      <c r="D148" s="276" t="s">
        <v>215</v>
      </c>
      <c r="E148" s="276" t="s">
        <v>215</v>
      </c>
      <c r="F148" s="276" t="s">
        <v>215</v>
      </c>
      <c r="G148" s="276" t="s">
        <v>215</v>
      </c>
      <c r="H148" s="274">
        <v>0</v>
      </c>
      <c r="I148" s="60" t="s">
        <v>213</v>
      </c>
      <c r="J148" s="61"/>
      <c r="K148" s="269" t="s">
        <v>215</v>
      </c>
    </row>
    <row r="149" spans="2:11" ht="19.5" customHeight="1" x14ac:dyDescent="0.25">
      <c r="B149" s="281"/>
      <c r="C149" s="279"/>
      <c r="D149" s="277"/>
      <c r="E149" s="277"/>
      <c r="F149" s="277"/>
      <c r="G149" s="277"/>
      <c r="H149" s="275"/>
      <c r="I149" s="62" t="s">
        <v>214</v>
      </c>
      <c r="J149" s="63">
        <v>0</v>
      </c>
      <c r="K149" s="270"/>
    </row>
    <row r="150" spans="2:11" ht="19.5" customHeight="1" x14ac:dyDescent="0.25">
      <c r="B150" s="280">
        <v>73</v>
      </c>
      <c r="C150" s="278" t="s">
        <v>215</v>
      </c>
      <c r="D150" s="276" t="s">
        <v>215</v>
      </c>
      <c r="E150" s="276" t="s">
        <v>215</v>
      </c>
      <c r="F150" s="276" t="s">
        <v>215</v>
      </c>
      <c r="G150" s="276" t="s">
        <v>215</v>
      </c>
      <c r="H150" s="274">
        <v>0</v>
      </c>
      <c r="I150" s="60" t="s">
        <v>213</v>
      </c>
      <c r="J150" s="61"/>
      <c r="K150" s="269" t="s">
        <v>215</v>
      </c>
    </row>
    <row r="151" spans="2:11" ht="19.5" customHeight="1" x14ac:dyDescent="0.25">
      <c r="B151" s="281"/>
      <c r="C151" s="279"/>
      <c r="D151" s="277"/>
      <c r="E151" s="277"/>
      <c r="F151" s="277"/>
      <c r="G151" s="277"/>
      <c r="H151" s="275"/>
      <c r="I151" s="62" t="s">
        <v>214</v>
      </c>
      <c r="J151" s="63">
        <v>0</v>
      </c>
      <c r="K151" s="270"/>
    </row>
    <row r="152" spans="2:11" ht="19.5" customHeight="1" x14ac:dyDescent="0.25">
      <c r="B152" s="280">
        <v>74</v>
      </c>
      <c r="C152" s="278" t="s">
        <v>215</v>
      </c>
      <c r="D152" s="276" t="s">
        <v>215</v>
      </c>
      <c r="E152" s="276" t="s">
        <v>215</v>
      </c>
      <c r="F152" s="276" t="s">
        <v>215</v>
      </c>
      <c r="G152" s="276" t="s">
        <v>215</v>
      </c>
      <c r="H152" s="274">
        <v>0</v>
      </c>
      <c r="I152" s="60" t="s">
        <v>213</v>
      </c>
      <c r="J152" s="61"/>
      <c r="K152" s="269" t="s">
        <v>215</v>
      </c>
    </row>
    <row r="153" spans="2:11" ht="19.5" customHeight="1" x14ac:dyDescent="0.25">
      <c r="B153" s="281"/>
      <c r="C153" s="279"/>
      <c r="D153" s="277"/>
      <c r="E153" s="277"/>
      <c r="F153" s="277"/>
      <c r="G153" s="277"/>
      <c r="H153" s="275"/>
      <c r="I153" s="62" t="s">
        <v>214</v>
      </c>
      <c r="J153" s="63">
        <v>0</v>
      </c>
      <c r="K153" s="270"/>
    </row>
    <row r="154" spans="2:11" ht="19.5" customHeight="1" x14ac:dyDescent="0.25">
      <c r="B154" s="280">
        <v>75</v>
      </c>
      <c r="C154" s="278" t="s">
        <v>215</v>
      </c>
      <c r="D154" s="276" t="s">
        <v>215</v>
      </c>
      <c r="E154" s="276" t="s">
        <v>215</v>
      </c>
      <c r="F154" s="276" t="s">
        <v>215</v>
      </c>
      <c r="G154" s="276" t="s">
        <v>215</v>
      </c>
      <c r="H154" s="274">
        <v>0</v>
      </c>
      <c r="I154" s="60" t="s">
        <v>213</v>
      </c>
      <c r="J154" s="61"/>
      <c r="K154" s="269" t="s">
        <v>215</v>
      </c>
    </row>
    <row r="155" spans="2:11" ht="19.5" customHeight="1" x14ac:dyDescent="0.25">
      <c r="B155" s="281"/>
      <c r="C155" s="279"/>
      <c r="D155" s="277"/>
      <c r="E155" s="277"/>
      <c r="F155" s="277"/>
      <c r="G155" s="277"/>
      <c r="H155" s="275"/>
      <c r="I155" s="62" t="s">
        <v>214</v>
      </c>
      <c r="J155" s="63">
        <v>0</v>
      </c>
      <c r="K155" s="270"/>
    </row>
    <row r="156" spans="2:11" ht="19.5" customHeight="1" x14ac:dyDescent="0.25">
      <c r="B156" s="280">
        <v>76</v>
      </c>
      <c r="C156" s="278" t="s">
        <v>215</v>
      </c>
      <c r="D156" s="276" t="s">
        <v>215</v>
      </c>
      <c r="E156" s="276" t="s">
        <v>215</v>
      </c>
      <c r="F156" s="276" t="s">
        <v>215</v>
      </c>
      <c r="G156" s="276" t="s">
        <v>215</v>
      </c>
      <c r="H156" s="274">
        <v>0</v>
      </c>
      <c r="I156" s="60" t="s">
        <v>213</v>
      </c>
      <c r="J156" s="61"/>
      <c r="K156" s="269" t="s">
        <v>215</v>
      </c>
    </row>
    <row r="157" spans="2:11" ht="19.5" customHeight="1" x14ac:dyDescent="0.25">
      <c r="B157" s="281"/>
      <c r="C157" s="279"/>
      <c r="D157" s="277"/>
      <c r="E157" s="277"/>
      <c r="F157" s="277"/>
      <c r="G157" s="277"/>
      <c r="H157" s="275"/>
      <c r="I157" s="62" t="s">
        <v>214</v>
      </c>
      <c r="J157" s="63">
        <v>0</v>
      </c>
      <c r="K157" s="270"/>
    </row>
    <row r="158" spans="2:11" ht="19.5" customHeight="1" x14ac:dyDescent="0.25">
      <c r="B158" s="280">
        <v>77</v>
      </c>
      <c r="C158" s="278" t="s">
        <v>215</v>
      </c>
      <c r="D158" s="276" t="s">
        <v>215</v>
      </c>
      <c r="E158" s="276" t="s">
        <v>215</v>
      </c>
      <c r="F158" s="276" t="s">
        <v>215</v>
      </c>
      <c r="G158" s="276" t="s">
        <v>215</v>
      </c>
      <c r="H158" s="274">
        <v>0</v>
      </c>
      <c r="I158" s="60" t="s">
        <v>213</v>
      </c>
      <c r="J158" s="61"/>
      <c r="K158" s="269" t="s">
        <v>215</v>
      </c>
    </row>
    <row r="159" spans="2:11" ht="19.5" customHeight="1" x14ac:dyDescent="0.25">
      <c r="B159" s="281"/>
      <c r="C159" s="279"/>
      <c r="D159" s="277"/>
      <c r="E159" s="277"/>
      <c r="F159" s="277"/>
      <c r="G159" s="277"/>
      <c r="H159" s="275"/>
      <c r="I159" s="62" t="s">
        <v>214</v>
      </c>
      <c r="J159" s="63">
        <v>0</v>
      </c>
      <c r="K159" s="270"/>
    </row>
    <row r="160" spans="2:11" ht="19.5" customHeight="1" x14ac:dyDescent="0.25">
      <c r="B160" s="280">
        <v>78</v>
      </c>
      <c r="C160" s="278" t="s">
        <v>215</v>
      </c>
      <c r="D160" s="276" t="s">
        <v>215</v>
      </c>
      <c r="E160" s="276" t="s">
        <v>215</v>
      </c>
      <c r="F160" s="276" t="s">
        <v>215</v>
      </c>
      <c r="G160" s="276" t="s">
        <v>215</v>
      </c>
      <c r="H160" s="274">
        <v>0</v>
      </c>
      <c r="I160" s="60" t="s">
        <v>213</v>
      </c>
      <c r="J160" s="61"/>
      <c r="K160" s="269" t="s">
        <v>215</v>
      </c>
    </row>
    <row r="161" spans="2:11" ht="19.5" customHeight="1" x14ac:dyDescent="0.25">
      <c r="B161" s="281"/>
      <c r="C161" s="279"/>
      <c r="D161" s="277"/>
      <c r="E161" s="277"/>
      <c r="F161" s="277"/>
      <c r="G161" s="277"/>
      <c r="H161" s="275"/>
      <c r="I161" s="62" t="s">
        <v>214</v>
      </c>
      <c r="J161" s="63">
        <v>0</v>
      </c>
      <c r="K161" s="270"/>
    </row>
    <row r="162" spans="2:11" ht="19.5" customHeight="1" x14ac:dyDescent="0.25">
      <c r="B162" s="280">
        <v>79</v>
      </c>
      <c r="C162" s="278" t="s">
        <v>215</v>
      </c>
      <c r="D162" s="276" t="s">
        <v>215</v>
      </c>
      <c r="E162" s="276" t="s">
        <v>215</v>
      </c>
      <c r="F162" s="276" t="s">
        <v>215</v>
      </c>
      <c r="G162" s="276" t="s">
        <v>215</v>
      </c>
      <c r="H162" s="274">
        <v>0</v>
      </c>
      <c r="I162" s="60" t="s">
        <v>213</v>
      </c>
      <c r="J162" s="61"/>
      <c r="K162" s="269" t="s">
        <v>215</v>
      </c>
    </row>
    <row r="163" spans="2:11" ht="19.5" customHeight="1" x14ac:dyDescent="0.25">
      <c r="B163" s="281"/>
      <c r="C163" s="279"/>
      <c r="D163" s="277"/>
      <c r="E163" s="277"/>
      <c r="F163" s="277"/>
      <c r="G163" s="277"/>
      <c r="H163" s="275"/>
      <c r="I163" s="62" t="s">
        <v>214</v>
      </c>
      <c r="J163" s="63">
        <v>0</v>
      </c>
      <c r="K163" s="270"/>
    </row>
    <row r="164" spans="2:11" ht="19.5" customHeight="1" x14ac:dyDescent="0.25">
      <c r="B164" s="280">
        <v>80</v>
      </c>
      <c r="C164" s="278" t="s">
        <v>215</v>
      </c>
      <c r="D164" s="276" t="s">
        <v>215</v>
      </c>
      <c r="E164" s="276" t="s">
        <v>215</v>
      </c>
      <c r="F164" s="276" t="s">
        <v>215</v>
      </c>
      <c r="G164" s="276" t="s">
        <v>215</v>
      </c>
      <c r="H164" s="274">
        <v>0</v>
      </c>
      <c r="I164" s="60" t="s">
        <v>213</v>
      </c>
      <c r="J164" s="61"/>
      <c r="K164" s="269" t="s">
        <v>215</v>
      </c>
    </row>
    <row r="165" spans="2:11" ht="19.5" customHeight="1" x14ac:dyDescent="0.25">
      <c r="B165" s="281"/>
      <c r="C165" s="279"/>
      <c r="D165" s="277"/>
      <c r="E165" s="277"/>
      <c r="F165" s="277"/>
      <c r="G165" s="277"/>
      <c r="H165" s="275"/>
      <c r="I165" s="62" t="s">
        <v>214</v>
      </c>
      <c r="J165" s="63">
        <v>0</v>
      </c>
      <c r="K165" s="270"/>
    </row>
    <row r="166" spans="2:11" ht="19.5" customHeight="1" x14ac:dyDescent="0.25">
      <c r="B166" s="280">
        <v>81</v>
      </c>
      <c r="C166" s="278" t="s">
        <v>215</v>
      </c>
      <c r="D166" s="276" t="s">
        <v>215</v>
      </c>
      <c r="E166" s="276" t="s">
        <v>215</v>
      </c>
      <c r="F166" s="276" t="s">
        <v>215</v>
      </c>
      <c r="G166" s="276" t="s">
        <v>215</v>
      </c>
      <c r="H166" s="274">
        <v>0</v>
      </c>
      <c r="I166" s="60" t="s">
        <v>213</v>
      </c>
      <c r="J166" s="61"/>
      <c r="K166" s="269" t="s">
        <v>215</v>
      </c>
    </row>
    <row r="167" spans="2:11" ht="19.5" customHeight="1" x14ac:dyDescent="0.25">
      <c r="B167" s="281"/>
      <c r="C167" s="279"/>
      <c r="D167" s="277"/>
      <c r="E167" s="277"/>
      <c r="F167" s="277"/>
      <c r="G167" s="277"/>
      <c r="H167" s="275"/>
      <c r="I167" s="62" t="s">
        <v>214</v>
      </c>
      <c r="J167" s="63">
        <v>0</v>
      </c>
      <c r="K167" s="270"/>
    </row>
    <row r="168" spans="2:11" ht="19.5" customHeight="1" x14ac:dyDescent="0.25">
      <c r="B168" s="280">
        <v>82</v>
      </c>
      <c r="C168" s="278" t="s">
        <v>215</v>
      </c>
      <c r="D168" s="276" t="s">
        <v>215</v>
      </c>
      <c r="E168" s="276" t="s">
        <v>215</v>
      </c>
      <c r="F168" s="276" t="s">
        <v>215</v>
      </c>
      <c r="G168" s="276" t="s">
        <v>215</v>
      </c>
      <c r="H168" s="274">
        <v>0</v>
      </c>
      <c r="I168" s="60" t="s">
        <v>213</v>
      </c>
      <c r="J168" s="61"/>
      <c r="K168" s="269" t="s">
        <v>215</v>
      </c>
    </row>
    <row r="169" spans="2:11" ht="19.5" customHeight="1" x14ac:dyDescent="0.25">
      <c r="B169" s="281"/>
      <c r="C169" s="279"/>
      <c r="D169" s="277"/>
      <c r="E169" s="277"/>
      <c r="F169" s="277"/>
      <c r="G169" s="277"/>
      <c r="H169" s="275"/>
      <c r="I169" s="62" t="s">
        <v>214</v>
      </c>
      <c r="J169" s="63">
        <v>0</v>
      </c>
      <c r="K169" s="270"/>
    </row>
    <row r="170" spans="2:11" ht="19.5" customHeight="1" x14ac:dyDescent="0.25">
      <c r="B170" s="280">
        <v>83</v>
      </c>
      <c r="C170" s="278" t="s">
        <v>215</v>
      </c>
      <c r="D170" s="276" t="s">
        <v>215</v>
      </c>
      <c r="E170" s="276" t="s">
        <v>215</v>
      </c>
      <c r="F170" s="276" t="s">
        <v>215</v>
      </c>
      <c r="G170" s="276" t="s">
        <v>215</v>
      </c>
      <c r="H170" s="274">
        <v>0</v>
      </c>
      <c r="I170" s="60" t="s">
        <v>213</v>
      </c>
      <c r="J170" s="61"/>
      <c r="K170" s="269" t="s">
        <v>215</v>
      </c>
    </row>
    <row r="171" spans="2:11" ht="19.5" customHeight="1" x14ac:dyDescent="0.25">
      <c r="B171" s="281"/>
      <c r="C171" s="279"/>
      <c r="D171" s="277"/>
      <c r="E171" s="277"/>
      <c r="F171" s="277"/>
      <c r="G171" s="277"/>
      <c r="H171" s="275"/>
      <c r="I171" s="62" t="s">
        <v>214</v>
      </c>
      <c r="J171" s="63">
        <v>0</v>
      </c>
      <c r="K171" s="270"/>
    </row>
    <row r="172" spans="2:11" ht="19.5" customHeight="1" x14ac:dyDescent="0.25">
      <c r="B172" s="280">
        <v>84</v>
      </c>
      <c r="C172" s="278" t="s">
        <v>215</v>
      </c>
      <c r="D172" s="276" t="s">
        <v>215</v>
      </c>
      <c r="E172" s="276" t="s">
        <v>215</v>
      </c>
      <c r="F172" s="276" t="s">
        <v>215</v>
      </c>
      <c r="G172" s="276" t="s">
        <v>215</v>
      </c>
      <c r="H172" s="274">
        <v>0</v>
      </c>
      <c r="I172" s="60" t="s">
        <v>213</v>
      </c>
      <c r="J172" s="61"/>
      <c r="K172" s="269" t="s">
        <v>215</v>
      </c>
    </row>
    <row r="173" spans="2:11" ht="19.5" customHeight="1" x14ac:dyDescent="0.25">
      <c r="B173" s="281"/>
      <c r="C173" s="279"/>
      <c r="D173" s="277"/>
      <c r="E173" s="277"/>
      <c r="F173" s="277"/>
      <c r="G173" s="277"/>
      <c r="H173" s="275"/>
      <c r="I173" s="62" t="s">
        <v>214</v>
      </c>
      <c r="J173" s="63">
        <v>0</v>
      </c>
      <c r="K173" s="270"/>
    </row>
    <row r="174" spans="2:11" ht="19.5" customHeight="1" x14ac:dyDescent="0.25">
      <c r="B174" s="280">
        <v>85</v>
      </c>
      <c r="C174" s="278" t="s">
        <v>215</v>
      </c>
      <c r="D174" s="276" t="s">
        <v>215</v>
      </c>
      <c r="E174" s="276" t="s">
        <v>215</v>
      </c>
      <c r="F174" s="276" t="s">
        <v>215</v>
      </c>
      <c r="G174" s="276" t="s">
        <v>215</v>
      </c>
      <c r="H174" s="274">
        <v>0</v>
      </c>
      <c r="I174" s="60" t="s">
        <v>213</v>
      </c>
      <c r="J174" s="61"/>
      <c r="K174" s="269" t="s">
        <v>215</v>
      </c>
    </row>
    <row r="175" spans="2:11" ht="19.5" customHeight="1" x14ac:dyDescent="0.25">
      <c r="B175" s="281"/>
      <c r="C175" s="279"/>
      <c r="D175" s="277"/>
      <c r="E175" s="277"/>
      <c r="F175" s="277"/>
      <c r="G175" s="277"/>
      <c r="H175" s="275"/>
      <c r="I175" s="62" t="s">
        <v>214</v>
      </c>
      <c r="J175" s="63">
        <v>0</v>
      </c>
      <c r="K175" s="270"/>
    </row>
    <row r="176" spans="2:11" ht="19.5" customHeight="1" x14ac:dyDescent="0.25">
      <c r="B176" s="280">
        <v>86</v>
      </c>
      <c r="C176" s="278" t="s">
        <v>215</v>
      </c>
      <c r="D176" s="276" t="s">
        <v>215</v>
      </c>
      <c r="E176" s="276" t="s">
        <v>215</v>
      </c>
      <c r="F176" s="276" t="s">
        <v>215</v>
      </c>
      <c r="G176" s="276" t="s">
        <v>215</v>
      </c>
      <c r="H176" s="274">
        <v>0</v>
      </c>
      <c r="I176" s="60" t="s">
        <v>213</v>
      </c>
      <c r="J176" s="61"/>
      <c r="K176" s="269" t="s">
        <v>215</v>
      </c>
    </row>
    <row r="177" spans="2:11" ht="19.5" customHeight="1" x14ac:dyDescent="0.25">
      <c r="B177" s="281"/>
      <c r="C177" s="279"/>
      <c r="D177" s="277"/>
      <c r="E177" s="277"/>
      <c r="F177" s="277"/>
      <c r="G177" s="277"/>
      <c r="H177" s="275"/>
      <c r="I177" s="62" t="s">
        <v>214</v>
      </c>
      <c r="J177" s="63">
        <v>0</v>
      </c>
      <c r="K177" s="270"/>
    </row>
    <row r="178" spans="2:11" ht="19.5" customHeight="1" x14ac:dyDescent="0.25">
      <c r="B178" s="280">
        <v>87</v>
      </c>
      <c r="C178" s="278" t="s">
        <v>215</v>
      </c>
      <c r="D178" s="276" t="s">
        <v>215</v>
      </c>
      <c r="E178" s="276" t="s">
        <v>215</v>
      </c>
      <c r="F178" s="276" t="s">
        <v>215</v>
      </c>
      <c r="G178" s="276" t="s">
        <v>215</v>
      </c>
      <c r="H178" s="274">
        <v>0</v>
      </c>
      <c r="I178" s="60" t="s">
        <v>213</v>
      </c>
      <c r="J178" s="61"/>
      <c r="K178" s="269" t="s">
        <v>215</v>
      </c>
    </row>
    <row r="179" spans="2:11" ht="19.5" customHeight="1" x14ac:dyDescent="0.25">
      <c r="B179" s="281"/>
      <c r="C179" s="279"/>
      <c r="D179" s="277"/>
      <c r="E179" s="277"/>
      <c r="F179" s="277"/>
      <c r="G179" s="277"/>
      <c r="H179" s="275"/>
      <c r="I179" s="62" t="s">
        <v>214</v>
      </c>
      <c r="J179" s="63">
        <v>0</v>
      </c>
      <c r="K179" s="270"/>
    </row>
    <row r="180" spans="2:11" ht="19.5" customHeight="1" x14ac:dyDescent="0.25">
      <c r="B180" s="280">
        <v>88</v>
      </c>
      <c r="C180" s="278" t="s">
        <v>215</v>
      </c>
      <c r="D180" s="276" t="s">
        <v>215</v>
      </c>
      <c r="E180" s="276" t="s">
        <v>215</v>
      </c>
      <c r="F180" s="276" t="s">
        <v>215</v>
      </c>
      <c r="G180" s="276" t="s">
        <v>215</v>
      </c>
      <c r="H180" s="274">
        <v>0</v>
      </c>
      <c r="I180" s="60" t="s">
        <v>213</v>
      </c>
      <c r="J180" s="61"/>
      <c r="K180" s="269" t="s">
        <v>215</v>
      </c>
    </row>
    <row r="181" spans="2:11" ht="19.5" customHeight="1" x14ac:dyDescent="0.25">
      <c r="B181" s="281"/>
      <c r="C181" s="279"/>
      <c r="D181" s="277"/>
      <c r="E181" s="277"/>
      <c r="F181" s="277"/>
      <c r="G181" s="277"/>
      <c r="H181" s="275"/>
      <c r="I181" s="62" t="s">
        <v>214</v>
      </c>
      <c r="J181" s="63">
        <v>0</v>
      </c>
      <c r="K181" s="270"/>
    </row>
    <row r="182" spans="2:11" ht="19.5" customHeight="1" x14ac:dyDescent="0.25">
      <c r="B182" s="280">
        <v>89</v>
      </c>
      <c r="C182" s="278" t="s">
        <v>215</v>
      </c>
      <c r="D182" s="276" t="s">
        <v>215</v>
      </c>
      <c r="E182" s="276" t="s">
        <v>215</v>
      </c>
      <c r="F182" s="276" t="s">
        <v>215</v>
      </c>
      <c r="G182" s="276" t="s">
        <v>215</v>
      </c>
      <c r="H182" s="274">
        <v>0</v>
      </c>
      <c r="I182" s="60" t="s">
        <v>213</v>
      </c>
      <c r="J182" s="61"/>
      <c r="K182" s="269" t="s">
        <v>215</v>
      </c>
    </row>
    <row r="183" spans="2:11" ht="19.5" customHeight="1" x14ac:dyDescent="0.25">
      <c r="B183" s="281"/>
      <c r="C183" s="279"/>
      <c r="D183" s="277"/>
      <c r="E183" s="277"/>
      <c r="F183" s="277"/>
      <c r="G183" s="277"/>
      <c r="H183" s="275"/>
      <c r="I183" s="62" t="s">
        <v>214</v>
      </c>
      <c r="J183" s="63">
        <v>0</v>
      </c>
      <c r="K183" s="270"/>
    </row>
    <row r="184" spans="2:11" ht="19.5" customHeight="1" x14ac:dyDescent="0.25">
      <c r="B184" s="280">
        <v>90</v>
      </c>
      <c r="C184" s="278" t="s">
        <v>215</v>
      </c>
      <c r="D184" s="276" t="s">
        <v>215</v>
      </c>
      <c r="E184" s="276" t="s">
        <v>215</v>
      </c>
      <c r="F184" s="276" t="s">
        <v>215</v>
      </c>
      <c r="G184" s="276" t="s">
        <v>215</v>
      </c>
      <c r="H184" s="274">
        <v>0</v>
      </c>
      <c r="I184" s="60" t="s">
        <v>213</v>
      </c>
      <c r="J184" s="61"/>
      <c r="K184" s="269" t="s">
        <v>215</v>
      </c>
    </row>
    <row r="185" spans="2:11" ht="19.5" customHeight="1" x14ac:dyDescent="0.25">
      <c r="B185" s="281"/>
      <c r="C185" s="279"/>
      <c r="D185" s="277"/>
      <c r="E185" s="277"/>
      <c r="F185" s="277"/>
      <c r="G185" s="277"/>
      <c r="H185" s="275"/>
      <c r="I185" s="62" t="s">
        <v>214</v>
      </c>
      <c r="J185" s="63">
        <v>0</v>
      </c>
      <c r="K185" s="270"/>
    </row>
    <row r="186" spans="2:11" ht="19.5" customHeight="1" x14ac:dyDescent="0.25">
      <c r="B186" s="280">
        <v>91</v>
      </c>
      <c r="C186" s="278" t="s">
        <v>215</v>
      </c>
      <c r="D186" s="276" t="s">
        <v>215</v>
      </c>
      <c r="E186" s="276" t="s">
        <v>215</v>
      </c>
      <c r="F186" s="276" t="s">
        <v>215</v>
      </c>
      <c r="G186" s="276" t="s">
        <v>215</v>
      </c>
      <c r="H186" s="274">
        <v>0</v>
      </c>
      <c r="I186" s="60" t="s">
        <v>213</v>
      </c>
      <c r="J186" s="61"/>
      <c r="K186" s="269" t="s">
        <v>215</v>
      </c>
    </row>
    <row r="187" spans="2:11" ht="19.5" customHeight="1" x14ac:dyDescent="0.25">
      <c r="B187" s="281"/>
      <c r="C187" s="279"/>
      <c r="D187" s="277"/>
      <c r="E187" s="277"/>
      <c r="F187" s="277"/>
      <c r="G187" s="277"/>
      <c r="H187" s="275"/>
      <c r="I187" s="62" t="s">
        <v>214</v>
      </c>
      <c r="J187" s="63">
        <v>0</v>
      </c>
      <c r="K187" s="270"/>
    </row>
    <row r="188" spans="2:11" ht="19.5" customHeight="1" x14ac:dyDescent="0.25">
      <c r="B188" s="280">
        <v>92</v>
      </c>
      <c r="C188" s="278" t="s">
        <v>215</v>
      </c>
      <c r="D188" s="276" t="s">
        <v>215</v>
      </c>
      <c r="E188" s="276" t="s">
        <v>215</v>
      </c>
      <c r="F188" s="276" t="s">
        <v>215</v>
      </c>
      <c r="G188" s="276" t="s">
        <v>215</v>
      </c>
      <c r="H188" s="274">
        <v>0</v>
      </c>
      <c r="I188" s="60" t="s">
        <v>213</v>
      </c>
      <c r="J188" s="61"/>
      <c r="K188" s="269" t="s">
        <v>215</v>
      </c>
    </row>
    <row r="189" spans="2:11" ht="19.5" customHeight="1" x14ac:dyDescent="0.25">
      <c r="B189" s="281"/>
      <c r="C189" s="279"/>
      <c r="D189" s="277"/>
      <c r="E189" s="277"/>
      <c r="F189" s="277"/>
      <c r="G189" s="277"/>
      <c r="H189" s="275"/>
      <c r="I189" s="62" t="s">
        <v>214</v>
      </c>
      <c r="J189" s="63">
        <v>0</v>
      </c>
      <c r="K189" s="270"/>
    </row>
    <row r="190" spans="2:11" ht="19.5" customHeight="1" x14ac:dyDescent="0.25">
      <c r="B190" s="280">
        <v>93</v>
      </c>
      <c r="C190" s="278" t="s">
        <v>215</v>
      </c>
      <c r="D190" s="276" t="s">
        <v>215</v>
      </c>
      <c r="E190" s="276" t="s">
        <v>215</v>
      </c>
      <c r="F190" s="276" t="s">
        <v>215</v>
      </c>
      <c r="G190" s="276" t="s">
        <v>215</v>
      </c>
      <c r="H190" s="274">
        <v>0</v>
      </c>
      <c r="I190" s="60" t="s">
        <v>213</v>
      </c>
      <c r="J190" s="61"/>
      <c r="K190" s="269" t="s">
        <v>215</v>
      </c>
    </row>
    <row r="191" spans="2:11" ht="19.5" customHeight="1" x14ac:dyDescent="0.25">
      <c r="B191" s="281"/>
      <c r="C191" s="279"/>
      <c r="D191" s="277"/>
      <c r="E191" s="277"/>
      <c r="F191" s="277"/>
      <c r="G191" s="277"/>
      <c r="H191" s="275"/>
      <c r="I191" s="62" t="s">
        <v>214</v>
      </c>
      <c r="J191" s="63">
        <v>0</v>
      </c>
      <c r="K191" s="270"/>
    </row>
    <row r="192" spans="2:11" ht="19.5" customHeight="1" x14ac:dyDescent="0.25">
      <c r="B192" s="280">
        <v>94</v>
      </c>
      <c r="C192" s="278" t="s">
        <v>215</v>
      </c>
      <c r="D192" s="276" t="s">
        <v>215</v>
      </c>
      <c r="E192" s="276" t="s">
        <v>215</v>
      </c>
      <c r="F192" s="276" t="s">
        <v>215</v>
      </c>
      <c r="G192" s="276" t="s">
        <v>215</v>
      </c>
      <c r="H192" s="274">
        <v>0</v>
      </c>
      <c r="I192" s="60" t="s">
        <v>213</v>
      </c>
      <c r="J192" s="61"/>
      <c r="K192" s="269" t="s">
        <v>215</v>
      </c>
    </row>
    <row r="193" spans="2:12" ht="19.5" customHeight="1" x14ac:dyDescent="0.25">
      <c r="B193" s="281"/>
      <c r="C193" s="279"/>
      <c r="D193" s="277"/>
      <c r="E193" s="277"/>
      <c r="F193" s="277"/>
      <c r="G193" s="277"/>
      <c r="H193" s="275"/>
      <c r="I193" s="62" t="s">
        <v>214</v>
      </c>
      <c r="J193" s="63">
        <v>0</v>
      </c>
      <c r="K193" s="270"/>
    </row>
    <row r="194" spans="2:12" ht="19.5" customHeight="1" x14ac:dyDescent="0.25">
      <c r="B194" s="280">
        <v>95</v>
      </c>
      <c r="C194" s="278" t="s">
        <v>215</v>
      </c>
      <c r="D194" s="276" t="s">
        <v>215</v>
      </c>
      <c r="E194" s="276" t="s">
        <v>215</v>
      </c>
      <c r="F194" s="276" t="s">
        <v>215</v>
      </c>
      <c r="G194" s="276" t="s">
        <v>215</v>
      </c>
      <c r="H194" s="274">
        <v>0</v>
      </c>
      <c r="I194" s="60" t="s">
        <v>213</v>
      </c>
      <c r="J194" s="61"/>
      <c r="K194" s="269" t="s">
        <v>215</v>
      </c>
    </row>
    <row r="195" spans="2:12" ht="19.5" customHeight="1" x14ac:dyDescent="0.25">
      <c r="B195" s="281"/>
      <c r="C195" s="279"/>
      <c r="D195" s="277"/>
      <c r="E195" s="277"/>
      <c r="F195" s="277"/>
      <c r="G195" s="277"/>
      <c r="H195" s="275"/>
      <c r="I195" s="62" t="s">
        <v>214</v>
      </c>
      <c r="J195" s="63">
        <v>0</v>
      </c>
      <c r="K195" s="270"/>
    </row>
    <row r="196" spans="2:12" ht="19.5" customHeight="1" x14ac:dyDescent="0.25">
      <c r="B196" s="280">
        <v>96</v>
      </c>
      <c r="C196" s="278" t="s">
        <v>215</v>
      </c>
      <c r="D196" s="276" t="s">
        <v>215</v>
      </c>
      <c r="E196" s="276" t="s">
        <v>215</v>
      </c>
      <c r="F196" s="276" t="s">
        <v>215</v>
      </c>
      <c r="G196" s="276" t="s">
        <v>215</v>
      </c>
      <c r="H196" s="274">
        <v>0</v>
      </c>
      <c r="I196" s="60" t="s">
        <v>213</v>
      </c>
      <c r="J196" s="61"/>
      <c r="K196" s="269" t="s">
        <v>215</v>
      </c>
    </row>
    <row r="197" spans="2:12" ht="19.5" customHeight="1" x14ac:dyDescent="0.25">
      <c r="B197" s="281"/>
      <c r="C197" s="279"/>
      <c r="D197" s="277"/>
      <c r="E197" s="277"/>
      <c r="F197" s="277"/>
      <c r="G197" s="277"/>
      <c r="H197" s="275"/>
      <c r="I197" s="62" t="s">
        <v>214</v>
      </c>
      <c r="J197" s="63">
        <v>0</v>
      </c>
      <c r="K197" s="270"/>
    </row>
    <row r="198" spans="2:12" ht="19.5" customHeight="1" x14ac:dyDescent="0.25">
      <c r="B198" s="280">
        <v>97</v>
      </c>
      <c r="C198" s="278" t="s">
        <v>215</v>
      </c>
      <c r="D198" s="276" t="s">
        <v>215</v>
      </c>
      <c r="E198" s="276" t="s">
        <v>215</v>
      </c>
      <c r="F198" s="276" t="s">
        <v>215</v>
      </c>
      <c r="G198" s="276" t="s">
        <v>215</v>
      </c>
      <c r="H198" s="274">
        <v>0</v>
      </c>
      <c r="I198" s="60" t="s">
        <v>213</v>
      </c>
      <c r="J198" s="61"/>
      <c r="K198" s="269" t="s">
        <v>215</v>
      </c>
    </row>
    <row r="199" spans="2:12" ht="19.5" customHeight="1" x14ac:dyDescent="0.25">
      <c r="B199" s="281"/>
      <c r="C199" s="279"/>
      <c r="D199" s="277"/>
      <c r="E199" s="277"/>
      <c r="F199" s="277"/>
      <c r="G199" s="277"/>
      <c r="H199" s="275"/>
      <c r="I199" s="62" t="s">
        <v>214</v>
      </c>
      <c r="J199" s="63">
        <v>0</v>
      </c>
      <c r="K199" s="270"/>
    </row>
    <row r="200" spans="2:12" ht="19.5" customHeight="1" x14ac:dyDescent="0.25">
      <c r="B200" s="280">
        <v>98</v>
      </c>
      <c r="C200" s="278" t="s">
        <v>215</v>
      </c>
      <c r="D200" s="276" t="s">
        <v>215</v>
      </c>
      <c r="E200" s="276" t="s">
        <v>215</v>
      </c>
      <c r="F200" s="276" t="s">
        <v>215</v>
      </c>
      <c r="G200" s="276" t="s">
        <v>215</v>
      </c>
      <c r="H200" s="274">
        <v>0</v>
      </c>
      <c r="I200" s="60" t="s">
        <v>213</v>
      </c>
      <c r="J200" s="61"/>
      <c r="K200" s="269" t="s">
        <v>215</v>
      </c>
    </row>
    <row r="201" spans="2:12" ht="19.5" customHeight="1" x14ac:dyDescent="0.25">
      <c r="B201" s="281"/>
      <c r="C201" s="279"/>
      <c r="D201" s="277"/>
      <c r="E201" s="277"/>
      <c r="F201" s="277"/>
      <c r="G201" s="277"/>
      <c r="H201" s="275"/>
      <c r="I201" s="62" t="s">
        <v>214</v>
      </c>
      <c r="J201" s="63">
        <v>0</v>
      </c>
      <c r="K201" s="270"/>
    </row>
    <row r="202" spans="2:12" ht="19.5" customHeight="1" x14ac:dyDescent="0.25">
      <c r="B202" s="280">
        <v>99</v>
      </c>
      <c r="C202" s="278" t="s">
        <v>215</v>
      </c>
      <c r="D202" s="276" t="s">
        <v>215</v>
      </c>
      <c r="E202" s="276" t="s">
        <v>215</v>
      </c>
      <c r="F202" s="276" t="s">
        <v>215</v>
      </c>
      <c r="G202" s="276" t="s">
        <v>215</v>
      </c>
      <c r="H202" s="274">
        <v>0</v>
      </c>
      <c r="I202" s="60" t="s">
        <v>213</v>
      </c>
      <c r="J202" s="61"/>
      <c r="K202" s="269" t="s">
        <v>215</v>
      </c>
    </row>
    <row r="203" spans="2:12" ht="19.5" customHeight="1" x14ac:dyDescent="0.25">
      <c r="B203" s="281"/>
      <c r="C203" s="279"/>
      <c r="D203" s="277"/>
      <c r="E203" s="277"/>
      <c r="F203" s="277"/>
      <c r="G203" s="277"/>
      <c r="H203" s="275"/>
      <c r="I203" s="62" t="s">
        <v>214</v>
      </c>
      <c r="J203" s="63">
        <v>0</v>
      </c>
      <c r="K203" s="270"/>
    </row>
    <row r="204" spans="2:12" ht="19.5" customHeight="1" x14ac:dyDescent="0.25">
      <c r="B204" s="280">
        <v>100</v>
      </c>
      <c r="C204" s="278" t="s">
        <v>215</v>
      </c>
      <c r="D204" s="276" t="s">
        <v>215</v>
      </c>
      <c r="E204" s="276" t="s">
        <v>215</v>
      </c>
      <c r="F204" s="276" t="s">
        <v>215</v>
      </c>
      <c r="G204" s="276" t="s">
        <v>215</v>
      </c>
      <c r="H204" s="274">
        <v>0</v>
      </c>
      <c r="I204" s="60" t="s">
        <v>213</v>
      </c>
      <c r="J204" s="61"/>
      <c r="K204" s="269" t="s">
        <v>215</v>
      </c>
    </row>
    <row r="205" spans="2:12" ht="19.5" customHeight="1" x14ac:dyDescent="0.25">
      <c r="B205" s="281"/>
      <c r="C205" s="279"/>
      <c r="D205" s="277"/>
      <c r="E205" s="277"/>
      <c r="F205" s="277"/>
      <c r="G205" s="277"/>
      <c r="H205" s="275"/>
      <c r="I205" s="62" t="s">
        <v>214</v>
      </c>
      <c r="J205" s="63">
        <v>0</v>
      </c>
      <c r="K205" s="270"/>
    </row>
    <row r="206" spans="2:12" x14ac:dyDescent="0.25">
      <c r="B206" s="288" t="s">
        <v>216</v>
      </c>
      <c r="C206" s="289"/>
      <c r="D206" s="289"/>
      <c r="E206" s="289"/>
      <c r="F206" s="289"/>
      <c r="G206" s="290"/>
      <c r="H206" s="66">
        <f>SUM(H6:H205)</f>
        <v>0</v>
      </c>
      <c r="I206" s="291"/>
      <c r="J206" s="292"/>
      <c r="K206" s="293"/>
    </row>
    <row r="208" spans="2:12" ht="49.5" customHeight="1" x14ac:dyDescent="0.25">
      <c r="B208" s="17" t="s">
        <v>217</v>
      </c>
      <c r="C208" s="294"/>
      <c r="D208" s="295"/>
      <c r="E208" s="295"/>
      <c r="F208" s="295"/>
      <c r="G208" s="295"/>
      <c r="H208" s="295"/>
      <c r="I208" s="295"/>
      <c r="J208" s="295"/>
      <c r="K208" s="295"/>
      <c r="L208" s="296"/>
    </row>
    <row r="210" spans="1:12" x14ac:dyDescent="0.25">
      <c r="B210" s="297"/>
      <c r="C210" s="297"/>
      <c r="D210" s="297"/>
      <c r="E210" s="297"/>
      <c r="F210" s="297"/>
      <c r="G210" s="297"/>
      <c r="H210" s="297"/>
      <c r="I210" s="297"/>
      <c r="J210" s="297"/>
      <c r="K210" s="297"/>
      <c r="L210" s="297"/>
    </row>
    <row r="212" spans="1:12" x14ac:dyDescent="0.25">
      <c r="A212" t="s">
        <v>218</v>
      </c>
    </row>
    <row r="213" spans="1:12" x14ac:dyDescent="0.25">
      <c r="A213" t="s">
        <v>219</v>
      </c>
    </row>
    <row r="214" spans="1:12" x14ac:dyDescent="0.25">
      <c r="A214" t="s">
        <v>220</v>
      </c>
    </row>
    <row r="216" spans="1:12" x14ac:dyDescent="0.25">
      <c r="D216" t="s">
        <v>221</v>
      </c>
      <c r="G216" s="68"/>
    </row>
    <row r="217" spans="1:12" x14ac:dyDescent="0.25">
      <c r="A217" t="s">
        <v>222</v>
      </c>
    </row>
    <row r="218" spans="1:12" x14ac:dyDescent="0.25">
      <c r="E218" t="s">
        <v>223</v>
      </c>
      <c r="G218" s="69"/>
    </row>
    <row r="219" spans="1:12" x14ac:dyDescent="0.25">
      <c r="E219" t="s">
        <v>224</v>
      </c>
      <c r="G219" s="68"/>
    </row>
    <row r="220" spans="1:12" x14ac:dyDescent="0.25">
      <c r="E220" t="s">
        <v>225</v>
      </c>
      <c r="G220" s="69"/>
      <c r="H220" s="271" t="s">
        <v>226</v>
      </c>
      <c r="I220" s="272"/>
      <c r="J220" s="272"/>
      <c r="K220" s="272"/>
      <c r="L220" s="272"/>
    </row>
    <row r="221" spans="1:12" x14ac:dyDescent="0.25">
      <c r="E221" t="s">
        <v>227</v>
      </c>
      <c r="G221" s="68"/>
      <c r="H221" s="273"/>
      <c r="I221" s="272"/>
      <c r="J221" s="272"/>
      <c r="K221" s="272"/>
      <c r="L221" s="272"/>
    </row>
    <row r="222" spans="1:12" ht="23.25" x14ac:dyDescent="0.35">
      <c r="G222" s="70" t="str">
        <f>IF((G221=""),(""),("ZAVAROVANJE NI V SKLADU Z RAZPISNIMI POGOJI"))</f>
        <v/>
      </c>
    </row>
    <row r="223" spans="1:12" x14ac:dyDescent="0.25">
      <c r="A223" s="64" t="s">
        <v>228</v>
      </c>
      <c r="B223" s="64"/>
      <c r="C223" s="64"/>
      <c r="D223" s="64"/>
      <c r="E223" s="64"/>
      <c r="F223" s="64"/>
      <c r="G223" s="71">
        <f>IF((G219=0),(G216/1),(((G216-(G219))/3)))</f>
        <v>0</v>
      </c>
    </row>
    <row r="224" spans="1:12" x14ac:dyDescent="0.25">
      <c r="A224" s="65" t="s">
        <v>229</v>
      </c>
      <c r="B224" s="5"/>
      <c r="C224" s="5"/>
      <c r="D224" s="5"/>
      <c r="E224" s="5"/>
      <c r="F224" s="5"/>
      <c r="G224" s="5"/>
      <c r="H224" s="5"/>
      <c r="I224" s="5"/>
      <c r="J224" s="5"/>
      <c r="K224" s="5"/>
      <c r="L224" s="5"/>
    </row>
  </sheetData>
  <sheetProtection algorithmName="SHA-512" hashValue="fSZIIAdDmg1IYKUOBHYa3agixbVlcWQIZ0DJ/BzE/2Tj6PSnJsSgY4557XgClcaW+QP9TEDe0FxBlWOZQlprNg==" saltValue="pcOcfCjg0BSOmOOvC8R+SA==" spinCount="100000" sheet="1" objects="1" scenarios="1"/>
  <mergeCells count="809">
    <mergeCell ref="B2:L2"/>
    <mergeCell ref="I4:J4"/>
    <mergeCell ref="I5:J5"/>
    <mergeCell ref="B206:G206"/>
    <mergeCell ref="I206:K206"/>
    <mergeCell ref="C208:L208"/>
    <mergeCell ref="B210:L210"/>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1"/>
    <mergeCell ref="D172:D173"/>
    <mergeCell ref="D174:D175"/>
    <mergeCell ref="D176: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204:D20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1"/>
    <mergeCell ref="E172:E173"/>
    <mergeCell ref="E174:E175"/>
    <mergeCell ref="E176:E177"/>
    <mergeCell ref="E178:E179"/>
    <mergeCell ref="E180:E181"/>
    <mergeCell ref="E182:E183"/>
    <mergeCell ref="E184:E185"/>
    <mergeCell ref="E186:E187"/>
    <mergeCell ref="E188:E189"/>
    <mergeCell ref="E190:E191"/>
    <mergeCell ref="E192:E193"/>
    <mergeCell ref="E194:E195"/>
    <mergeCell ref="E196:E197"/>
    <mergeCell ref="E198:E199"/>
    <mergeCell ref="E200:E201"/>
    <mergeCell ref="E202:E203"/>
    <mergeCell ref="E204:E20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F98:F99"/>
    <mergeCell ref="F100:F101"/>
    <mergeCell ref="F102:F103"/>
    <mergeCell ref="F104:F105"/>
    <mergeCell ref="F106:F107"/>
    <mergeCell ref="F108:F109"/>
    <mergeCell ref="F110:F111"/>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64:F165"/>
    <mergeCell ref="F166:F167"/>
    <mergeCell ref="F168:F169"/>
    <mergeCell ref="F170:F171"/>
    <mergeCell ref="F172:F173"/>
    <mergeCell ref="F174:F175"/>
    <mergeCell ref="F176:F177"/>
    <mergeCell ref="F178:F179"/>
    <mergeCell ref="F180:F181"/>
    <mergeCell ref="F182:F183"/>
    <mergeCell ref="F184:F185"/>
    <mergeCell ref="F186:F187"/>
    <mergeCell ref="F188:F189"/>
    <mergeCell ref="F190:F191"/>
    <mergeCell ref="F192:F193"/>
    <mergeCell ref="F194:F195"/>
    <mergeCell ref="F196:F197"/>
    <mergeCell ref="F198:F199"/>
    <mergeCell ref="F200:F201"/>
    <mergeCell ref="F202:F203"/>
    <mergeCell ref="F204:F20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G92:G93"/>
    <mergeCell ref="G94:G95"/>
    <mergeCell ref="G96:G97"/>
    <mergeCell ref="G98:G99"/>
    <mergeCell ref="G100:G101"/>
    <mergeCell ref="G102:G103"/>
    <mergeCell ref="G104:G105"/>
    <mergeCell ref="G106:G107"/>
    <mergeCell ref="G108:G109"/>
    <mergeCell ref="G110:G111"/>
    <mergeCell ref="G112:G113"/>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1"/>
    <mergeCell ref="G172:G173"/>
    <mergeCell ref="G174:G175"/>
    <mergeCell ref="G176:G177"/>
    <mergeCell ref="G178:G179"/>
    <mergeCell ref="G180:G181"/>
    <mergeCell ref="G182:G183"/>
    <mergeCell ref="G184:G185"/>
    <mergeCell ref="G186:G187"/>
    <mergeCell ref="G188:G189"/>
    <mergeCell ref="G190:G191"/>
    <mergeCell ref="G192:G193"/>
    <mergeCell ref="G194:G195"/>
    <mergeCell ref="G196:G197"/>
    <mergeCell ref="G198:G199"/>
    <mergeCell ref="G200:G201"/>
    <mergeCell ref="G202:G203"/>
    <mergeCell ref="G204:G20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0:H91"/>
    <mergeCell ref="H92:H93"/>
    <mergeCell ref="H94:H95"/>
    <mergeCell ref="H96:H97"/>
    <mergeCell ref="H98:H99"/>
    <mergeCell ref="H100:H101"/>
    <mergeCell ref="H102:H103"/>
    <mergeCell ref="H104:H105"/>
    <mergeCell ref="H106:H107"/>
    <mergeCell ref="H108:H109"/>
    <mergeCell ref="H110:H111"/>
    <mergeCell ref="H112:H113"/>
    <mergeCell ref="H114:H115"/>
    <mergeCell ref="H116:H117"/>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0:H151"/>
    <mergeCell ref="H152:H153"/>
    <mergeCell ref="H154:H155"/>
    <mergeCell ref="H156:H157"/>
    <mergeCell ref="H158:H159"/>
    <mergeCell ref="H160:H161"/>
    <mergeCell ref="H162:H163"/>
    <mergeCell ref="H164:H165"/>
    <mergeCell ref="H166:H167"/>
    <mergeCell ref="H168:H169"/>
    <mergeCell ref="H170:H171"/>
    <mergeCell ref="H172:H173"/>
    <mergeCell ref="H174:H175"/>
    <mergeCell ref="H176:H177"/>
    <mergeCell ref="H178:H179"/>
    <mergeCell ref="H180:H181"/>
    <mergeCell ref="H182:H183"/>
    <mergeCell ref="H184:H185"/>
    <mergeCell ref="H186:H187"/>
    <mergeCell ref="K6:K7"/>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K52:K53"/>
    <mergeCell ref="K54:K55"/>
    <mergeCell ref="K56:K57"/>
    <mergeCell ref="K58:K59"/>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0:K91"/>
    <mergeCell ref="K92:K93"/>
    <mergeCell ref="K94:K95"/>
    <mergeCell ref="K96:K97"/>
    <mergeCell ref="K98:K99"/>
    <mergeCell ref="K100:K101"/>
    <mergeCell ref="K102:K103"/>
    <mergeCell ref="K104:K105"/>
    <mergeCell ref="K106:K107"/>
    <mergeCell ref="K108:K109"/>
    <mergeCell ref="K110:K111"/>
    <mergeCell ref="K112:K113"/>
    <mergeCell ref="K114:K115"/>
    <mergeCell ref="K116:K117"/>
    <mergeCell ref="K118:K119"/>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2:K153"/>
    <mergeCell ref="K154:K155"/>
    <mergeCell ref="K156:K157"/>
    <mergeCell ref="K158:K159"/>
    <mergeCell ref="K160:K161"/>
    <mergeCell ref="K162:K163"/>
    <mergeCell ref="K164:K165"/>
    <mergeCell ref="K166:K167"/>
    <mergeCell ref="K168:K169"/>
    <mergeCell ref="K170:K171"/>
    <mergeCell ref="K172:K173"/>
    <mergeCell ref="K174:K175"/>
    <mergeCell ref="K176:K177"/>
    <mergeCell ref="K178:K179"/>
    <mergeCell ref="K180:K181"/>
    <mergeCell ref="K182:K183"/>
    <mergeCell ref="K184:K185"/>
    <mergeCell ref="K204:K205"/>
    <mergeCell ref="H220:L221"/>
    <mergeCell ref="K186:K187"/>
    <mergeCell ref="K188:K189"/>
    <mergeCell ref="K190:K191"/>
    <mergeCell ref="K192:K193"/>
    <mergeCell ref="K194:K195"/>
    <mergeCell ref="K196:K197"/>
    <mergeCell ref="K198:K199"/>
    <mergeCell ref="K200:K201"/>
    <mergeCell ref="K202:K203"/>
    <mergeCell ref="H188:H189"/>
    <mergeCell ref="H190:H191"/>
    <mergeCell ref="H192:H193"/>
    <mergeCell ref="H194:H195"/>
    <mergeCell ref="H196:H197"/>
    <mergeCell ref="H198:H199"/>
    <mergeCell ref="H200:H201"/>
    <mergeCell ref="H202:H203"/>
    <mergeCell ref="H204:H205"/>
  </mergeCells>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L224"/>
  <sheetViews>
    <sheetView view="pageBreakPreview" topLeftCell="A165" zoomScale="60" zoomScaleNormal="100" workbookViewId="0">
      <selection activeCell="E92" sqref="E92:G95"/>
    </sheetView>
  </sheetViews>
  <sheetFormatPr defaultColWidth="9"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57" t="s">
        <v>230</v>
      </c>
      <c r="C1" s="5"/>
      <c r="D1" s="5"/>
      <c r="E1" s="5"/>
      <c r="F1" s="5"/>
      <c r="G1" s="5"/>
      <c r="H1" s="5"/>
      <c r="I1" s="5"/>
      <c r="J1" s="5"/>
      <c r="K1" s="5"/>
      <c r="L1" s="5"/>
    </row>
    <row r="2" spans="2:12" ht="61.5" customHeight="1" x14ac:dyDescent="0.25">
      <c r="B2" s="282" t="s">
        <v>203</v>
      </c>
      <c r="C2" s="283"/>
      <c r="D2" s="283"/>
      <c r="E2" s="283"/>
      <c r="F2" s="283"/>
      <c r="G2" s="283"/>
      <c r="H2" s="283"/>
      <c r="I2" s="283"/>
      <c r="J2" s="283"/>
      <c r="K2" s="283"/>
      <c r="L2" s="283"/>
    </row>
    <row r="3" spans="2:12" x14ac:dyDescent="0.25">
      <c r="B3" s="17"/>
    </row>
    <row r="4" spans="2:12" x14ac:dyDescent="0.25">
      <c r="B4" s="280" t="s">
        <v>204</v>
      </c>
      <c r="C4" s="25">
        <v>1</v>
      </c>
      <c r="D4" s="58">
        <v>2</v>
      </c>
      <c r="E4" s="58">
        <v>3</v>
      </c>
      <c r="F4" s="58">
        <v>4</v>
      </c>
      <c r="G4" s="58">
        <v>5</v>
      </c>
      <c r="H4" s="58">
        <v>6</v>
      </c>
      <c r="I4" s="284">
        <v>7</v>
      </c>
      <c r="J4" s="285"/>
      <c r="K4" s="58">
        <v>8</v>
      </c>
    </row>
    <row r="5" spans="2:12" ht="93" customHeight="1" x14ac:dyDescent="0.25">
      <c r="B5" s="298"/>
      <c r="C5" s="27" t="s">
        <v>205</v>
      </c>
      <c r="D5" s="27" t="s">
        <v>206</v>
      </c>
      <c r="E5" s="27" t="s">
        <v>207</v>
      </c>
      <c r="F5" s="27" t="s">
        <v>208</v>
      </c>
      <c r="G5" s="27" t="s">
        <v>209</v>
      </c>
      <c r="H5" s="27" t="s">
        <v>231</v>
      </c>
      <c r="I5" s="286" t="s">
        <v>211</v>
      </c>
      <c r="J5" s="287"/>
      <c r="K5" s="59" t="s">
        <v>212</v>
      </c>
    </row>
    <row r="6" spans="2:12" ht="19.5" customHeight="1" x14ac:dyDescent="0.25">
      <c r="B6" s="280">
        <v>1</v>
      </c>
      <c r="C6" s="278"/>
      <c r="D6" s="276"/>
      <c r="E6" s="276"/>
      <c r="F6" s="276"/>
      <c r="G6" s="276"/>
      <c r="H6" s="274">
        <v>0</v>
      </c>
      <c r="I6" s="60" t="s">
        <v>213</v>
      </c>
      <c r="J6" s="61"/>
      <c r="K6" s="269"/>
    </row>
    <row r="7" spans="2:12" ht="19.5" customHeight="1" x14ac:dyDescent="0.25">
      <c r="B7" s="281"/>
      <c r="C7" s="279"/>
      <c r="D7" s="277"/>
      <c r="E7" s="277"/>
      <c r="F7" s="277"/>
      <c r="G7" s="277"/>
      <c r="H7" s="275"/>
      <c r="I7" s="62" t="s">
        <v>214</v>
      </c>
      <c r="J7" s="63">
        <v>0</v>
      </c>
      <c r="K7" s="270"/>
    </row>
    <row r="8" spans="2:12" ht="19.5" customHeight="1" x14ac:dyDescent="0.25">
      <c r="B8" s="280">
        <v>2</v>
      </c>
      <c r="C8" s="278"/>
      <c r="D8" s="276"/>
      <c r="E8" s="276"/>
      <c r="F8" s="276"/>
      <c r="G8" s="276"/>
      <c r="H8" s="274">
        <v>0</v>
      </c>
      <c r="I8" s="60" t="s">
        <v>213</v>
      </c>
      <c r="J8" s="61"/>
      <c r="K8" s="269"/>
    </row>
    <row r="9" spans="2:12" ht="19.5" customHeight="1" x14ac:dyDescent="0.25">
      <c r="B9" s="281"/>
      <c r="C9" s="279"/>
      <c r="D9" s="277"/>
      <c r="E9" s="277"/>
      <c r="F9" s="277"/>
      <c r="G9" s="277"/>
      <c r="H9" s="275"/>
      <c r="I9" s="62" t="s">
        <v>214</v>
      </c>
      <c r="J9" s="63">
        <v>0</v>
      </c>
      <c r="K9" s="270"/>
    </row>
    <row r="10" spans="2:12" ht="19.5" customHeight="1" x14ac:dyDescent="0.25">
      <c r="B10" s="280">
        <v>3</v>
      </c>
      <c r="C10" s="278"/>
      <c r="D10" s="276"/>
      <c r="E10" s="276"/>
      <c r="F10" s="276"/>
      <c r="G10" s="276"/>
      <c r="H10" s="274">
        <v>0</v>
      </c>
      <c r="I10" s="60" t="s">
        <v>213</v>
      </c>
      <c r="J10" s="61"/>
      <c r="K10" s="269"/>
    </row>
    <row r="11" spans="2:12" ht="19.5" customHeight="1" x14ac:dyDescent="0.25">
      <c r="B11" s="281"/>
      <c r="C11" s="279"/>
      <c r="D11" s="277"/>
      <c r="E11" s="277"/>
      <c r="F11" s="277"/>
      <c r="G11" s="277"/>
      <c r="H11" s="275"/>
      <c r="I11" s="62" t="s">
        <v>214</v>
      </c>
      <c r="J11" s="63">
        <v>0</v>
      </c>
      <c r="K11" s="270"/>
    </row>
    <row r="12" spans="2:12" ht="19.5" customHeight="1" x14ac:dyDescent="0.25">
      <c r="B12" s="280">
        <v>4</v>
      </c>
      <c r="C12" s="278" t="s">
        <v>215</v>
      </c>
      <c r="D12" s="276" t="s">
        <v>215</v>
      </c>
      <c r="E12" s="276" t="s">
        <v>215</v>
      </c>
      <c r="F12" s="276" t="s">
        <v>215</v>
      </c>
      <c r="G12" s="276" t="s">
        <v>215</v>
      </c>
      <c r="H12" s="274">
        <v>0</v>
      </c>
      <c r="I12" s="60" t="s">
        <v>213</v>
      </c>
      <c r="J12" s="61"/>
      <c r="K12" s="269" t="s">
        <v>215</v>
      </c>
    </row>
    <row r="13" spans="2:12" ht="19.5" customHeight="1" x14ac:dyDescent="0.25">
      <c r="B13" s="281"/>
      <c r="C13" s="279"/>
      <c r="D13" s="277"/>
      <c r="E13" s="277"/>
      <c r="F13" s="277"/>
      <c r="G13" s="277"/>
      <c r="H13" s="275"/>
      <c r="I13" s="62" t="s">
        <v>214</v>
      </c>
      <c r="J13" s="63">
        <v>0</v>
      </c>
      <c r="K13" s="270"/>
    </row>
    <row r="14" spans="2:12" ht="19.5" customHeight="1" x14ac:dyDescent="0.25">
      <c r="B14" s="280">
        <v>5</v>
      </c>
      <c r="C14" s="278"/>
      <c r="D14" s="276"/>
      <c r="E14" s="276"/>
      <c r="F14" s="276"/>
      <c r="G14" s="276"/>
      <c r="H14" s="274">
        <v>0</v>
      </c>
      <c r="I14" s="60" t="s">
        <v>213</v>
      </c>
      <c r="J14" s="61"/>
      <c r="K14" s="269" t="s">
        <v>215</v>
      </c>
    </row>
    <row r="15" spans="2:12" ht="19.5" customHeight="1" x14ac:dyDescent="0.25">
      <c r="B15" s="281"/>
      <c r="C15" s="279"/>
      <c r="D15" s="277"/>
      <c r="E15" s="277"/>
      <c r="F15" s="277"/>
      <c r="G15" s="277"/>
      <c r="H15" s="275"/>
      <c r="I15" s="62" t="s">
        <v>214</v>
      </c>
      <c r="J15" s="63">
        <v>0</v>
      </c>
      <c r="K15" s="270"/>
    </row>
    <row r="16" spans="2:12" ht="19.5" customHeight="1" x14ac:dyDescent="0.25">
      <c r="B16" s="280">
        <v>6</v>
      </c>
      <c r="C16" s="278"/>
      <c r="D16" s="276" t="s">
        <v>215</v>
      </c>
      <c r="E16" s="276" t="s">
        <v>215</v>
      </c>
      <c r="F16" s="276" t="s">
        <v>215</v>
      </c>
      <c r="G16" s="276" t="s">
        <v>215</v>
      </c>
      <c r="H16" s="274">
        <v>0</v>
      </c>
      <c r="I16" s="60" t="s">
        <v>213</v>
      </c>
      <c r="J16" s="61"/>
      <c r="K16" s="269" t="s">
        <v>215</v>
      </c>
    </row>
    <row r="17" spans="2:11" ht="19.5" customHeight="1" x14ac:dyDescent="0.25">
      <c r="B17" s="281"/>
      <c r="C17" s="279"/>
      <c r="D17" s="277"/>
      <c r="E17" s="277"/>
      <c r="F17" s="277"/>
      <c r="G17" s="277"/>
      <c r="H17" s="275"/>
      <c r="I17" s="62" t="s">
        <v>214</v>
      </c>
      <c r="J17" s="63">
        <v>0</v>
      </c>
      <c r="K17" s="270"/>
    </row>
    <row r="18" spans="2:11" ht="19.5" customHeight="1" x14ac:dyDescent="0.25">
      <c r="B18" s="280">
        <v>7</v>
      </c>
      <c r="C18" s="278" t="s">
        <v>215</v>
      </c>
      <c r="D18" s="276" t="s">
        <v>215</v>
      </c>
      <c r="E18" s="276" t="s">
        <v>215</v>
      </c>
      <c r="F18" s="276" t="s">
        <v>215</v>
      </c>
      <c r="G18" s="276" t="s">
        <v>215</v>
      </c>
      <c r="H18" s="274">
        <v>0</v>
      </c>
      <c r="I18" s="60" t="s">
        <v>213</v>
      </c>
      <c r="J18" s="61"/>
      <c r="K18" s="269" t="s">
        <v>215</v>
      </c>
    </row>
    <row r="19" spans="2:11" ht="19.5" customHeight="1" x14ac:dyDescent="0.25">
      <c r="B19" s="281"/>
      <c r="C19" s="279"/>
      <c r="D19" s="277"/>
      <c r="E19" s="277"/>
      <c r="F19" s="277"/>
      <c r="G19" s="277"/>
      <c r="H19" s="275"/>
      <c r="I19" s="62" t="s">
        <v>214</v>
      </c>
      <c r="J19" s="63">
        <v>0</v>
      </c>
      <c r="K19" s="270"/>
    </row>
    <row r="20" spans="2:11" ht="19.5" customHeight="1" x14ac:dyDescent="0.25">
      <c r="B20" s="280">
        <v>8</v>
      </c>
      <c r="C20" s="278"/>
      <c r="D20" s="276"/>
      <c r="E20" s="276"/>
      <c r="F20" s="276"/>
      <c r="G20" s="276"/>
      <c r="H20" s="274">
        <v>0</v>
      </c>
      <c r="I20" s="60" t="s">
        <v>213</v>
      </c>
      <c r="J20" s="61"/>
      <c r="K20" s="269" t="s">
        <v>215</v>
      </c>
    </row>
    <row r="21" spans="2:11" ht="19.5" customHeight="1" x14ac:dyDescent="0.25">
      <c r="B21" s="281"/>
      <c r="C21" s="279"/>
      <c r="D21" s="277"/>
      <c r="E21" s="277"/>
      <c r="F21" s="277"/>
      <c r="G21" s="277"/>
      <c r="H21" s="275"/>
      <c r="I21" s="62" t="s">
        <v>214</v>
      </c>
      <c r="J21" s="63">
        <v>0</v>
      </c>
      <c r="K21" s="270"/>
    </row>
    <row r="22" spans="2:11" ht="19.5" customHeight="1" x14ac:dyDescent="0.25">
      <c r="B22" s="280">
        <v>9</v>
      </c>
      <c r="C22" s="278"/>
      <c r="D22" s="276" t="s">
        <v>215</v>
      </c>
      <c r="E22" s="276" t="s">
        <v>215</v>
      </c>
      <c r="F22" s="276" t="s">
        <v>215</v>
      </c>
      <c r="G22" s="276" t="s">
        <v>215</v>
      </c>
      <c r="H22" s="274">
        <v>0</v>
      </c>
      <c r="I22" s="60" t="s">
        <v>213</v>
      </c>
      <c r="J22" s="61"/>
      <c r="K22" s="269" t="s">
        <v>215</v>
      </c>
    </row>
    <row r="23" spans="2:11" ht="19.5" customHeight="1" x14ac:dyDescent="0.25">
      <c r="B23" s="281"/>
      <c r="C23" s="279"/>
      <c r="D23" s="277"/>
      <c r="E23" s="277"/>
      <c r="F23" s="277"/>
      <c r="G23" s="277"/>
      <c r="H23" s="275"/>
      <c r="I23" s="62" t="s">
        <v>214</v>
      </c>
      <c r="J23" s="63">
        <v>0</v>
      </c>
      <c r="K23" s="270"/>
    </row>
    <row r="24" spans="2:11" ht="19.5" customHeight="1" x14ac:dyDescent="0.25">
      <c r="B24" s="280">
        <v>10</v>
      </c>
      <c r="C24" s="278" t="s">
        <v>215</v>
      </c>
      <c r="D24" s="276" t="s">
        <v>215</v>
      </c>
      <c r="E24" s="276" t="s">
        <v>215</v>
      </c>
      <c r="F24" s="276" t="s">
        <v>215</v>
      </c>
      <c r="G24" s="276" t="s">
        <v>215</v>
      </c>
      <c r="H24" s="274">
        <v>0</v>
      </c>
      <c r="I24" s="60" t="s">
        <v>213</v>
      </c>
      <c r="J24" s="61"/>
      <c r="K24" s="269" t="s">
        <v>215</v>
      </c>
    </row>
    <row r="25" spans="2:11" ht="19.5" customHeight="1" x14ac:dyDescent="0.25">
      <c r="B25" s="281"/>
      <c r="C25" s="279"/>
      <c r="D25" s="277"/>
      <c r="E25" s="277"/>
      <c r="F25" s="277"/>
      <c r="G25" s="277"/>
      <c r="H25" s="275"/>
      <c r="I25" s="62" t="s">
        <v>214</v>
      </c>
      <c r="J25" s="63">
        <v>0</v>
      </c>
      <c r="K25" s="270"/>
    </row>
    <row r="26" spans="2:11" ht="19.5" customHeight="1" x14ac:dyDescent="0.25">
      <c r="B26" s="280">
        <v>11</v>
      </c>
      <c r="C26" s="278"/>
      <c r="D26" s="276"/>
      <c r="E26" s="276"/>
      <c r="F26" s="276"/>
      <c r="G26" s="276"/>
      <c r="H26" s="274">
        <v>0</v>
      </c>
      <c r="I26" s="60" t="s">
        <v>213</v>
      </c>
      <c r="J26" s="61"/>
      <c r="K26" s="269" t="s">
        <v>215</v>
      </c>
    </row>
    <row r="27" spans="2:11" ht="19.5" customHeight="1" x14ac:dyDescent="0.25">
      <c r="B27" s="281"/>
      <c r="C27" s="279"/>
      <c r="D27" s="277"/>
      <c r="E27" s="277"/>
      <c r="F27" s="277"/>
      <c r="G27" s="277"/>
      <c r="H27" s="275"/>
      <c r="I27" s="62" t="s">
        <v>214</v>
      </c>
      <c r="J27" s="63">
        <v>0</v>
      </c>
      <c r="K27" s="270"/>
    </row>
    <row r="28" spans="2:11" ht="19.5" customHeight="1" x14ac:dyDescent="0.25">
      <c r="B28" s="280">
        <v>12</v>
      </c>
      <c r="C28" s="278"/>
      <c r="D28" s="276" t="s">
        <v>215</v>
      </c>
      <c r="E28" s="276" t="s">
        <v>215</v>
      </c>
      <c r="F28" s="276" t="s">
        <v>215</v>
      </c>
      <c r="G28" s="276" t="s">
        <v>215</v>
      </c>
      <c r="H28" s="274">
        <v>0</v>
      </c>
      <c r="I28" s="60" t="s">
        <v>213</v>
      </c>
      <c r="J28" s="61"/>
      <c r="K28" s="269" t="s">
        <v>215</v>
      </c>
    </row>
    <row r="29" spans="2:11" ht="19.5" customHeight="1" x14ac:dyDescent="0.25">
      <c r="B29" s="281"/>
      <c r="C29" s="279"/>
      <c r="D29" s="277"/>
      <c r="E29" s="277"/>
      <c r="F29" s="277"/>
      <c r="G29" s="277"/>
      <c r="H29" s="275"/>
      <c r="I29" s="62" t="s">
        <v>214</v>
      </c>
      <c r="J29" s="63">
        <v>0</v>
      </c>
      <c r="K29" s="270"/>
    </row>
    <row r="30" spans="2:11" ht="19.5" customHeight="1" x14ac:dyDescent="0.25">
      <c r="B30" s="280">
        <v>13</v>
      </c>
      <c r="C30" s="278" t="s">
        <v>215</v>
      </c>
      <c r="D30" s="276" t="s">
        <v>215</v>
      </c>
      <c r="E30" s="276" t="s">
        <v>215</v>
      </c>
      <c r="F30" s="276" t="s">
        <v>215</v>
      </c>
      <c r="G30" s="276" t="s">
        <v>215</v>
      </c>
      <c r="H30" s="274">
        <v>0</v>
      </c>
      <c r="I30" s="60" t="s">
        <v>213</v>
      </c>
      <c r="J30" s="61"/>
      <c r="K30" s="269" t="s">
        <v>215</v>
      </c>
    </row>
    <row r="31" spans="2:11" ht="19.5" customHeight="1" x14ac:dyDescent="0.25">
      <c r="B31" s="281"/>
      <c r="C31" s="279"/>
      <c r="D31" s="277"/>
      <c r="E31" s="277"/>
      <c r="F31" s="277"/>
      <c r="G31" s="277"/>
      <c r="H31" s="275"/>
      <c r="I31" s="62" t="s">
        <v>214</v>
      </c>
      <c r="J31" s="63">
        <v>0</v>
      </c>
      <c r="K31" s="270"/>
    </row>
    <row r="32" spans="2:11" ht="19.5" customHeight="1" x14ac:dyDescent="0.25">
      <c r="B32" s="280">
        <v>14</v>
      </c>
      <c r="C32" s="278"/>
      <c r="D32" s="276"/>
      <c r="E32" s="276"/>
      <c r="F32" s="276"/>
      <c r="G32" s="276"/>
      <c r="H32" s="274">
        <v>0</v>
      </c>
      <c r="I32" s="60" t="s">
        <v>213</v>
      </c>
      <c r="J32" s="61"/>
      <c r="K32" s="269" t="s">
        <v>215</v>
      </c>
    </row>
    <row r="33" spans="2:11" ht="19.5" customHeight="1" x14ac:dyDescent="0.25">
      <c r="B33" s="281"/>
      <c r="C33" s="279"/>
      <c r="D33" s="277"/>
      <c r="E33" s="277"/>
      <c r="F33" s="277"/>
      <c r="G33" s="277"/>
      <c r="H33" s="275"/>
      <c r="I33" s="62" t="s">
        <v>214</v>
      </c>
      <c r="J33" s="63">
        <v>0</v>
      </c>
      <c r="K33" s="270"/>
    </row>
    <row r="34" spans="2:11" ht="19.5" customHeight="1" x14ac:dyDescent="0.25">
      <c r="B34" s="280">
        <v>15</v>
      </c>
      <c r="C34" s="278"/>
      <c r="D34" s="276" t="s">
        <v>215</v>
      </c>
      <c r="E34" s="276" t="s">
        <v>215</v>
      </c>
      <c r="F34" s="276" t="s">
        <v>215</v>
      </c>
      <c r="G34" s="276" t="s">
        <v>215</v>
      </c>
      <c r="H34" s="274">
        <v>0</v>
      </c>
      <c r="I34" s="60" t="s">
        <v>213</v>
      </c>
      <c r="J34" s="61"/>
      <c r="K34" s="269" t="s">
        <v>215</v>
      </c>
    </row>
    <row r="35" spans="2:11" ht="19.5" customHeight="1" x14ac:dyDescent="0.25">
      <c r="B35" s="281"/>
      <c r="C35" s="279"/>
      <c r="D35" s="277"/>
      <c r="E35" s="277"/>
      <c r="F35" s="277"/>
      <c r="G35" s="277"/>
      <c r="H35" s="275"/>
      <c r="I35" s="62" t="s">
        <v>214</v>
      </c>
      <c r="J35" s="63">
        <v>0</v>
      </c>
      <c r="K35" s="270"/>
    </row>
    <row r="36" spans="2:11" ht="19.5" customHeight="1" x14ac:dyDescent="0.25">
      <c r="B36" s="280">
        <v>16</v>
      </c>
      <c r="C36" s="278" t="s">
        <v>215</v>
      </c>
      <c r="D36" s="276" t="s">
        <v>215</v>
      </c>
      <c r="E36" s="276" t="s">
        <v>215</v>
      </c>
      <c r="F36" s="276" t="s">
        <v>215</v>
      </c>
      <c r="G36" s="276" t="s">
        <v>215</v>
      </c>
      <c r="H36" s="274">
        <v>0</v>
      </c>
      <c r="I36" s="60" t="s">
        <v>213</v>
      </c>
      <c r="J36" s="61"/>
      <c r="K36" s="269" t="s">
        <v>215</v>
      </c>
    </row>
    <row r="37" spans="2:11" ht="19.5" customHeight="1" x14ac:dyDescent="0.25">
      <c r="B37" s="281"/>
      <c r="C37" s="279"/>
      <c r="D37" s="277"/>
      <c r="E37" s="277"/>
      <c r="F37" s="277"/>
      <c r="G37" s="277"/>
      <c r="H37" s="275"/>
      <c r="I37" s="62" t="s">
        <v>214</v>
      </c>
      <c r="J37" s="63">
        <v>0</v>
      </c>
      <c r="K37" s="270"/>
    </row>
    <row r="38" spans="2:11" ht="19.5" customHeight="1" x14ac:dyDescent="0.25">
      <c r="B38" s="280">
        <v>17</v>
      </c>
      <c r="C38" s="278"/>
      <c r="D38" s="276"/>
      <c r="E38" s="276"/>
      <c r="F38" s="276"/>
      <c r="G38" s="276"/>
      <c r="H38" s="274">
        <v>0</v>
      </c>
      <c r="I38" s="60" t="s">
        <v>213</v>
      </c>
      <c r="J38" s="61"/>
      <c r="K38" s="269" t="s">
        <v>215</v>
      </c>
    </row>
    <row r="39" spans="2:11" ht="19.5" customHeight="1" x14ac:dyDescent="0.25">
      <c r="B39" s="281"/>
      <c r="C39" s="279"/>
      <c r="D39" s="277"/>
      <c r="E39" s="277"/>
      <c r="F39" s="277"/>
      <c r="G39" s="277"/>
      <c r="H39" s="275"/>
      <c r="I39" s="62" t="s">
        <v>214</v>
      </c>
      <c r="J39" s="63">
        <v>0</v>
      </c>
      <c r="K39" s="270"/>
    </row>
    <row r="40" spans="2:11" ht="19.5" customHeight="1" x14ac:dyDescent="0.25">
      <c r="B40" s="280">
        <v>18</v>
      </c>
      <c r="C40" s="278"/>
      <c r="D40" s="276" t="s">
        <v>215</v>
      </c>
      <c r="E40" s="276" t="s">
        <v>215</v>
      </c>
      <c r="F40" s="276" t="s">
        <v>215</v>
      </c>
      <c r="G40" s="276" t="s">
        <v>215</v>
      </c>
      <c r="H40" s="274">
        <v>0</v>
      </c>
      <c r="I40" s="60" t="s">
        <v>213</v>
      </c>
      <c r="J40" s="61"/>
      <c r="K40" s="269" t="s">
        <v>215</v>
      </c>
    </row>
    <row r="41" spans="2:11" ht="19.5" customHeight="1" x14ac:dyDescent="0.25">
      <c r="B41" s="281"/>
      <c r="C41" s="279"/>
      <c r="D41" s="277"/>
      <c r="E41" s="277"/>
      <c r="F41" s="277"/>
      <c r="G41" s="277"/>
      <c r="H41" s="275"/>
      <c r="I41" s="62" t="s">
        <v>214</v>
      </c>
      <c r="J41" s="63">
        <v>0</v>
      </c>
      <c r="K41" s="270"/>
    </row>
    <row r="42" spans="2:11" ht="19.5" customHeight="1" x14ac:dyDescent="0.25">
      <c r="B42" s="280">
        <v>19</v>
      </c>
      <c r="C42" s="278" t="s">
        <v>215</v>
      </c>
      <c r="D42" s="276" t="s">
        <v>215</v>
      </c>
      <c r="E42" s="276" t="s">
        <v>215</v>
      </c>
      <c r="F42" s="276" t="s">
        <v>215</v>
      </c>
      <c r="G42" s="276" t="s">
        <v>215</v>
      </c>
      <c r="H42" s="274">
        <v>0</v>
      </c>
      <c r="I42" s="60" t="s">
        <v>213</v>
      </c>
      <c r="J42" s="61"/>
      <c r="K42" s="269" t="s">
        <v>215</v>
      </c>
    </row>
    <row r="43" spans="2:11" ht="19.5" customHeight="1" x14ac:dyDescent="0.25">
      <c r="B43" s="281"/>
      <c r="C43" s="279"/>
      <c r="D43" s="277"/>
      <c r="E43" s="277"/>
      <c r="F43" s="277"/>
      <c r="G43" s="277"/>
      <c r="H43" s="275"/>
      <c r="I43" s="62" t="s">
        <v>214</v>
      </c>
      <c r="J43" s="63">
        <v>0</v>
      </c>
      <c r="K43" s="270"/>
    </row>
    <row r="44" spans="2:11" ht="19.5" customHeight="1" x14ac:dyDescent="0.25">
      <c r="B44" s="280">
        <v>20</v>
      </c>
      <c r="C44" s="278"/>
      <c r="D44" s="276"/>
      <c r="E44" s="276"/>
      <c r="F44" s="276"/>
      <c r="G44" s="276"/>
      <c r="H44" s="274">
        <v>0</v>
      </c>
      <c r="I44" s="60" t="s">
        <v>213</v>
      </c>
      <c r="J44" s="61"/>
      <c r="K44" s="269" t="s">
        <v>215</v>
      </c>
    </row>
    <row r="45" spans="2:11" ht="19.5" customHeight="1" x14ac:dyDescent="0.25">
      <c r="B45" s="281"/>
      <c r="C45" s="279"/>
      <c r="D45" s="277"/>
      <c r="E45" s="277"/>
      <c r="F45" s="277"/>
      <c r="G45" s="277"/>
      <c r="H45" s="275"/>
      <c r="I45" s="62" t="s">
        <v>214</v>
      </c>
      <c r="J45" s="63">
        <v>0</v>
      </c>
      <c r="K45" s="270"/>
    </row>
    <row r="46" spans="2:11" ht="19.5" customHeight="1" x14ac:dyDescent="0.25">
      <c r="B46" s="280">
        <v>21</v>
      </c>
      <c r="C46" s="278"/>
      <c r="D46" s="276" t="s">
        <v>215</v>
      </c>
      <c r="E46" s="276" t="s">
        <v>215</v>
      </c>
      <c r="F46" s="276" t="s">
        <v>215</v>
      </c>
      <c r="G46" s="276" t="s">
        <v>215</v>
      </c>
      <c r="H46" s="274">
        <v>0</v>
      </c>
      <c r="I46" s="60" t="s">
        <v>213</v>
      </c>
      <c r="J46" s="61"/>
      <c r="K46" s="269" t="s">
        <v>215</v>
      </c>
    </row>
    <row r="47" spans="2:11" ht="19.5" customHeight="1" x14ac:dyDescent="0.25">
      <c r="B47" s="281"/>
      <c r="C47" s="279"/>
      <c r="D47" s="277"/>
      <c r="E47" s="277"/>
      <c r="F47" s="277"/>
      <c r="G47" s="277"/>
      <c r="H47" s="275"/>
      <c r="I47" s="62" t="s">
        <v>214</v>
      </c>
      <c r="J47" s="63">
        <v>0</v>
      </c>
      <c r="K47" s="270"/>
    </row>
    <row r="48" spans="2:11" ht="19.5" customHeight="1" x14ac:dyDescent="0.25">
      <c r="B48" s="280">
        <v>22</v>
      </c>
      <c r="C48" s="278" t="s">
        <v>215</v>
      </c>
      <c r="D48" s="276" t="s">
        <v>215</v>
      </c>
      <c r="E48" s="276" t="s">
        <v>215</v>
      </c>
      <c r="F48" s="276" t="s">
        <v>215</v>
      </c>
      <c r="G48" s="276" t="s">
        <v>215</v>
      </c>
      <c r="H48" s="274">
        <v>0</v>
      </c>
      <c r="I48" s="60" t="s">
        <v>213</v>
      </c>
      <c r="J48" s="61"/>
      <c r="K48" s="269" t="s">
        <v>215</v>
      </c>
    </row>
    <row r="49" spans="2:11" ht="19.5" customHeight="1" x14ac:dyDescent="0.25">
      <c r="B49" s="281"/>
      <c r="C49" s="279"/>
      <c r="D49" s="277"/>
      <c r="E49" s="277"/>
      <c r="F49" s="277"/>
      <c r="G49" s="277"/>
      <c r="H49" s="275"/>
      <c r="I49" s="62" t="s">
        <v>214</v>
      </c>
      <c r="J49" s="63">
        <v>0</v>
      </c>
      <c r="K49" s="270"/>
    </row>
    <row r="50" spans="2:11" ht="19.5" customHeight="1" x14ac:dyDescent="0.25">
      <c r="B50" s="280">
        <v>23</v>
      </c>
      <c r="C50" s="278"/>
      <c r="D50" s="276"/>
      <c r="E50" s="276"/>
      <c r="F50" s="276"/>
      <c r="G50" s="276"/>
      <c r="H50" s="274">
        <v>0</v>
      </c>
      <c r="I50" s="60" t="s">
        <v>213</v>
      </c>
      <c r="J50" s="61"/>
      <c r="K50" s="269" t="s">
        <v>215</v>
      </c>
    </row>
    <row r="51" spans="2:11" ht="19.5" customHeight="1" x14ac:dyDescent="0.25">
      <c r="B51" s="281"/>
      <c r="C51" s="279"/>
      <c r="D51" s="277"/>
      <c r="E51" s="277"/>
      <c r="F51" s="277"/>
      <c r="G51" s="277"/>
      <c r="H51" s="275"/>
      <c r="I51" s="62" t="s">
        <v>214</v>
      </c>
      <c r="J51" s="63">
        <v>0</v>
      </c>
      <c r="K51" s="270"/>
    </row>
    <row r="52" spans="2:11" ht="19.5" customHeight="1" x14ac:dyDescent="0.25">
      <c r="B52" s="280">
        <v>24</v>
      </c>
      <c r="C52" s="278"/>
      <c r="D52" s="276" t="s">
        <v>215</v>
      </c>
      <c r="E52" s="276" t="s">
        <v>215</v>
      </c>
      <c r="F52" s="276" t="s">
        <v>215</v>
      </c>
      <c r="G52" s="276" t="s">
        <v>215</v>
      </c>
      <c r="H52" s="274">
        <v>0</v>
      </c>
      <c r="I52" s="60" t="s">
        <v>213</v>
      </c>
      <c r="J52" s="61"/>
      <c r="K52" s="269" t="s">
        <v>215</v>
      </c>
    </row>
    <row r="53" spans="2:11" ht="19.5" customHeight="1" x14ac:dyDescent="0.25">
      <c r="B53" s="281"/>
      <c r="C53" s="279"/>
      <c r="D53" s="277"/>
      <c r="E53" s="277"/>
      <c r="F53" s="277"/>
      <c r="G53" s="277"/>
      <c r="H53" s="275"/>
      <c r="I53" s="62" t="s">
        <v>214</v>
      </c>
      <c r="J53" s="63">
        <v>0</v>
      </c>
      <c r="K53" s="270"/>
    </row>
    <row r="54" spans="2:11" ht="19.5" customHeight="1" x14ac:dyDescent="0.25">
      <c r="B54" s="280">
        <v>25</v>
      </c>
      <c r="C54" s="278" t="s">
        <v>215</v>
      </c>
      <c r="D54" s="276" t="s">
        <v>215</v>
      </c>
      <c r="E54" s="276" t="s">
        <v>215</v>
      </c>
      <c r="F54" s="276" t="s">
        <v>215</v>
      </c>
      <c r="G54" s="276" t="s">
        <v>215</v>
      </c>
      <c r="H54" s="274">
        <v>0</v>
      </c>
      <c r="I54" s="60" t="s">
        <v>213</v>
      </c>
      <c r="J54" s="61"/>
      <c r="K54" s="269" t="s">
        <v>215</v>
      </c>
    </row>
    <row r="55" spans="2:11" ht="19.5" customHeight="1" x14ac:dyDescent="0.25">
      <c r="B55" s="281"/>
      <c r="C55" s="279"/>
      <c r="D55" s="277"/>
      <c r="E55" s="277"/>
      <c r="F55" s="277"/>
      <c r="G55" s="277"/>
      <c r="H55" s="275"/>
      <c r="I55" s="62" t="s">
        <v>214</v>
      </c>
      <c r="J55" s="63">
        <v>0</v>
      </c>
      <c r="K55" s="270"/>
    </row>
    <row r="56" spans="2:11" ht="19.5" customHeight="1" x14ac:dyDescent="0.25">
      <c r="B56" s="280">
        <v>26</v>
      </c>
      <c r="C56" s="278" t="s">
        <v>215</v>
      </c>
      <c r="D56" s="276" t="s">
        <v>215</v>
      </c>
      <c r="E56" s="276" t="s">
        <v>215</v>
      </c>
      <c r="F56" s="276" t="s">
        <v>215</v>
      </c>
      <c r="G56" s="276" t="s">
        <v>215</v>
      </c>
      <c r="H56" s="274">
        <v>0</v>
      </c>
      <c r="I56" s="60" t="s">
        <v>213</v>
      </c>
      <c r="J56" s="61"/>
      <c r="K56" s="269" t="s">
        <v>215</v>
      </c>
    </row>
    <row r="57" spans="2:11" ht="19.5" customHeight="1" x14ac:dyDescent="0.25">
      <c r="B57" s="281"/>
      <c r="C57" s="279"/>
      <c r="D57" s="277"/>
      <c r="E57" s="277"/>
      <c r="F57" s="277"/>
      <c r="G57" s="277"/>
      <c r="H57" s="275"/>
      <c r="I57" s="62" t="s">
        <v>214</v>
      </c>
      <c r="J57" s="63">
        <v>0</v>
      </c>
      <c r="K57" s="270"/>
    </row>
    <row r="58" spans="2:11" ht="19.5" customHeight="1" x14ac:dyDescent="0.25">
      <c r="B58" s="280">
        <v>27</v>
      </c>
      <c r="C58" s="278" t="s">
        <v>215</v>
      </c>
      <c r="D58" s="276" t="s">
        <v>215</v>
      </c>
      <c r="E58" s="276" t="s">
        <v>215</v>
      </c>
      <c r="F58" s="276" t="s">
        <v>215</v>
      </c>
      <c r="G58" s="276" t="s">
        <v>215</v>
      </c>
      <c r="H58" s="274">
        <v>0</v>
      </c>
      <c r="I58" s="60" t="s">
        <v>213</v>
      </c>
      <c r="J58" s="61"/>
      <c r="K58" s="269" t="s">
        <v>215</v>
      </c>
    </row>
    <row r="59" spans="2:11" ht="19.5" customHeight="1" x14ac:dyDescent="0.25">
      <c r="B59" s="281"/>
      <c r="C59" s="279"/>
      <c r="D59" s="277"/>
      <c r="E59" s="277"/>
      <c r="F59" s="277"/>
      <c r="G59" s="277"/>
      <c r="H59" s="275"/>
      <c r="I59" s="62" t="s">
        <v>214</v>
      </c>
      <c r="J59" s="63">
        <v>0</v>
      </c>
      <c r="K59" s="270"/>
    </row>
    <row r="60" spans="2:11" ht="19.5" customHeight="1" x14ac:dyDescent="0.25">
      <c r="B60" s="280">
        <v>28</v>
      </c>
      <c r="C60" s="278" t="s">
        <v>215</v>
      </c>
      <c r="D60" s="276" t="s">
        <v>215</v>
      </c>
      <c r="E60" s="276" t="s">
        <v>215</v>
      </c>
      <c r="F60" s="276" t="s">
        <v>215</v>
      </c>
      <c r="G60" s="276" t="s">
        <v>215</v>
      </c>
      <c r="H60" s="274">
        <v>0</v>
      </c>
      <c r="I60" s="60" t="s">
        <v>213</v>
      </c>
      <c r="J60" s="61"/>
      <c r="K60" s="269" t="s">
        <v>215</v>
      </c>
    </row>
    <row r="61" spans="2:11" ht="19.5" customHeight="1" x14ac:dyDescent="0.25">
      <c r="B61" s="281"/>
      <c r="C61" s="279"/>
      <c r="D61" s="277"/>
      <c r="E61" s="277"/>
      <c r="F61" s="277"/>
      <c r="G61" s="277"/>
      <c r="H61" s="275"/>
      <c r="I61" s="62" t="s">
        <v>214</v>
      </c>
      <c r="J61" s="63">
        <v>0</v>
      </c>
      <c r="K61" s="270"/>
    </row>
    <row r="62" spans="2:11" ht="19.5" customHeight="1" x14ac:dyDescent="0.25">
      <c r="B62" s="280">
        <v>29</v>
      </c>
      <c r="C62" s="278" t="s">
        <v>215</v>
      </c>
      <c r="D62" s="276" t="s">
        <v>215</v>
      </c>
      <c r="E62" s="276" t="s">
        <v>215</v>
      </c>
      <c r="F62" s="276" t="s">
        <v>215</v>
      </c>
      <c r="G62" s="276" t="s">
        <v>215</v>
      </c>
      <c r="H62" s="274">
        <v>0</v>
      </c>
      <c r="I62" s="60" t="s">
        <v>213</v>
      </c>
      <c r="J62" s="61"/>
      <c r="K62" s="269" t="s">
        <v>215</v>
      </c>
    </row>
    <row r="63" spans="2:11" ht="19.5" customHeight="1" x14ac:dyDescent="0.25">
      <c r="B63" s="281"/>
      <c r="C63" s="279"/>
      <c r="D63" s="277"/>
      <c r="E63" s="277"/>
      <c r="F63" s="277"/>
      <c r="G63" s="277"/>
      <c r="H63" s="275"/>
      <c r="I63" s="62" t="s">
        <v>214</v>
      </c>
      <c r="J63" s="63">
        <v>0</v>
      </c>
      <c r="K63" s="270"/>
    </row>
    <row r="64" spans="2:11" ht="19.5" customHeight="1" x14ac:dyDescent="0.25">
      <c r="B64" s="280">
        <v>30</v>
      </c>
      <c r="C64" s="278" t="s">
        <v>215</v>
      </c>
      <c r="D64" s="276" t="s">
        <v>215</v>
      </c>
      <c r="E64" s="276" t="s">
        <v>215</v>
      </c>
      <c r="F64" s="276" t="s">
        <v>215</v>
      </c>
      <c r="G64" s="276" t="s">
        <v>215</v>
      </c>
      <c r="H64" s="274">
        <v>0</v>
      </c>
      <c r="I64" s="60" t="s">
        <v>213</v>
      </c>
      <c r="J64" s="61"/>
      <c r="K64" s="269" t="s">
        <v>215</v>
      </c>
    </row>
    <row r="65" spans="2:11" ht="19.5" customHeight="1" x14ac:dyDescent="0.25">
      <c r="B65" s="281"/>
      <c r="C65" s="279"/>
      <c r="D65" s="277"/>
      <c r="E65" s="277"/>
      <c r="F65" s="277"/>
      <c r="G65" s="277"/>
      <c r="H65" s="275"/>
      <c r="I65" s="62" t="s">
        <v>214</v>
      </c>
      <c r="J65" s="63">
        <v>0</v>
      </c>
      <c r="K65" s="270"/>
    </row>
    <row r="66" spans="2:11" ht="19.5" customHeight="1" x14ac:dyDescent="0.25">
      <c r="B66" s="280">
        <v>31</v>
      </c>
      <c r="C66" s="278" t="s">
        <v>215</v>
      </c>
      <c r="D66" s="276" t="s">
        <v>215</v>
      </c>
      <c r="E66" s="276" t="s">
        <v>215</v>
      </c>
      <c r="F66" s="276" t="s">
        <v>215</v>
      </c>
      <c r="G66" s="276" t="s">
        <v>215</v>
      </c>
      <c r="H66" s="274">
        <v>0</v>
      </c>
      <c r="I66" s="60" t="s">
        <v>213</v>
      </c>
      <c r="J66" s="61"/>
      <c r="K66" s="269" t="s">
        <v>215</v>
      </c>
    </row>
    <row r="67" spans="2:11" ht="19.5" customHeight="1" x14ac:dyDescent="0.25">
      <c r="B67" s="281"/>
      <c r="C67" s="279"/>
      <c r="D67" s="277"/>
      <c r="E67" s="277"/>
      <c r="F67" s="277"/>
      <c r="G67" s="277"/>
      <c r="H67" s="275"/>
      <c r="I67" s="62" t="s">
        <v>214</v>
      </c>
      <c r="J67" s="63">
        <v>0</v>
      </c>
      <c r="K67" s="270"/>
    </row>
    <row r="68" spans="2:11" ht="19.5" customHeight="1" x14ac:dyDescent="0.25">
      <c r="B68" s="280">
        <v>32</v>
      </c>
      <c r="C68" s="278" t="s">
        <v>215</v>
      </c>
      <c r="D68" s="276" t="s">
        <v>215</v>
      </c>
      <c r="E68" s="276" t="s">
        <v>215</v>
      </c>
      <c r="F68" s="276" t="s">
        <v>215</v>
      </c>
      <c r="G68" s="276" t="s">
        <v>215</v>
      </c>
      <c r="H68" s="274">
        <v>0</v>
      </c>
      <c r="I68" s="60" t="s">
        <v>213</v>
      </c>
      <c r="J68" s="61"/>
      <c r="K68" s="269" t="s">
        <v>215</v>
      </c>
    </row>
    <row r="69" spans="2:11" ht="19.5" customHeight="1" x14ac:dyDescent="0.25">
      <c r="B69" s="281"/>
      <c r="C69" s="279"/>
      <c r="D69" s="277"/>
      <c r="E69" s="277"/>
      <c r="F69" s="277"/>
      <c r="G69" s="277"/>
      <c r="H69" s="275"/>
      <c r="I69" s="62" t="s">
        <v>214</v>
      </c>
      <c r="J69" s="63">
        <v>0</v>
      </c>
      <c r="K69" s="270"/>
    </row>
    <row r="70" spans="2:11" ht="19.5" customHeight="1" x14ac:dyDescent="0.25">
      <c r="B70" s="280">
        <v>33</v>
      </c>
      <c r="C70" s="278" t="s">
        <v>215</v>
      </c>
      <c r="D70" s="276" t="s">
        <v>215</v>
      </c>
      <c r="E70" s="276" t="s">
        <v>215</v>
      </c>
      <c r="F70" s="276" t="s">
        <v>215</v>
      </c>
      <c r="G70" s="276" t="s">
        <v>215</v>
      </c>
      <c r="H70" s="274">
        <v>0</v>
      </c>
      <c r="I70" s="60" t="s">
        <v>213</v>
      </c>
      <c r="J70" s="61"/>
      <c r="K70" s="269" t="s">
        <v>215</v>
      </c>
    </row>
    <row r="71" spans="2:11" ht="19.5" customHeight="1" x14ac:dyDescent="0.25">
      <c r="B71" s="281"/>
      <c r="C71" s="279"/>
      <c r="D71" s="277"/>
      <c r="E71" s="277"/>
      <c r="F71" s="277"/>
      <c r="G71" s="277"/>
      <c r="H71" s="275"/>
      <c r="I71" s="62" t="s">
        <v>214</v>
      </c>
      <c r="J71" s="63">
        <v>0</v>
      </c>
      <c r="K71" s="270"/>
    </row>
    <row r="72" spans="2:11" ht="19.5" customHeight="1" x14ac:dyDescent="0.25">
      <c r="B72" s="280">
        <v>34</v>
      </c>
      <c r="C72" s="278" t="s">
        <v>215</v>
      </c>
      <c r="D72" s="276" t="s">
        <v>215</v>
      </c>
      <c r="E72" s="276" t="s">
        <v>215</v>
      </c>
      <c r="F72" s="276" t="s">
        <v>215</v>
      </c>
      <c r="G72" s="276" t="s">
        <v>215</v>
      </c>
      <c r="H72" s="274">
        <v>0</v>
      </c>
      <c r="I72" s="60" t="s">
        <v>213</v>
      </c>
      <c r="J72" s="61"/>
      <c r="K72" s="269" t="s">
        <v>215</v>
      </c>
    </row>
    <row r="73" spans="2:11" ht="19.5" customHeight="1" x14ac:dyDescent="0.25">
      <c r="B73" s="281"/>
      <c r="C73" s="279"/>
      <c r="D73" s="277"/>
      <c r="E73" s="277"/>
      <c r="F73" s="277"/>
      <c r="G73" s="277"/>
      <c r="H73" s="275"/>
      <c r="I73" s="62" t="s">
        <v>214</v>
      </c>
      <c r="J73" s="63">
        <v>0</v>
      </c>
      <c r="K73" s="270"/>
    </row>
    <row r="74" spans="2:11" ht="19.5" customHeight="1" x14ac:dyDescent="0.25">
      <c r="B74" s="280">
        <v>35</v>
      </c>
      <c r="C74" s="278" t="s">
        <v>215</v>
      </c>
      <c r="D74" s="276" t="s">
        <v>215</v>
      </c>
      <c r="E74" s="276" t="s">
        <v>215</v>
      </c>
      <c r="F74" s="276" t="s">
        <v>215</v>
      </c>
      <c r="G74" s="276" t="s">
        <v>215</v>
      </c>
      <c r="H74" s="274">
        <v>0</v>
      </c>
      <c r="I74" s="60" t="s">
        <v>213</v>
      </c>
      <c r="J74" s="61"/>
      <c r="K74" s="269" t="s">
        <v>215</v>
      </c>
    </row>
    <row r="75" spans="2:11" ht="19.5" customHeight="1" x14ac:dyDescent="0.25">
      <c r="B75" s="281"/>
      <c r="C75" s="279"/>
      <c r="D75" s="277"/>
      <c r="E75" s="277"/>
      <c r="F75" s="277"/>
      <c r="G75" s="277"/>
      <c r="H75" s="275"/>
      <c r="I75" s="62" t="s">
        <v>214</v>
      </c>
      <c r="J75" s="63">
        <v>0</v>
      </c>
      <c r="K75" s="270"/>
    </row>
    <row r="76" spans="2:11" ht="19.5" customHeight="1" x14ac:dyDescent="0.25">
      <c r="B76" s="280">
        <v>36</v>
      </c>
      <c r="C76" s="278" t="s">
        <v>215</v>
      </c>
      <c r="D76" s="276" t="s">
        <v>215</v>
      </c>
      <c r="E76" s="276" t="s">
        <v>215</v>
      </c>
      <c r="F76" s="276" t="s">
        <v>215</v>
      </c>
      <c r="G76" s="276" t="s">
        <v>215</v>
      </c>
      <c r="H76" s="274">
        <v>0</v>
      </c>
      <c r="I76" s="60" t="s">
        <v>213</v>
      </c>
      <c r="J76" s="61"/>
      <c r="K76" s="269" t="s">
        <v>215</v>
      </c>
    </row>
    <row r="77" spans="2:11" ht="19.5" customHeight="1" x14ac:dyDescent="0.25">
      <c r="B77" s="281"/>
      <c r="C77" s="279"/>
      <c r="D77" s="277"/>
      <c r="E77" s="277"/>
      <c r="F77" s="277"/>
      <c r="G77" s="277"/>
      <c r="H77" s="275"/>
      <c r="I77" s="62" t="s">
        <v>214</v>
      </c>
      <c r="J77" s="63">
        <v>0</v>
      </c>
      <c r="K77" s="270"/>
    </row>
    <row r="78" spans="2:11" ht="19.5" customHeight="1" x14ac:dyDescent="0.25">
      <c r="B78" s="280">
        <v>37</v>
      </c>
      <c r="C78" s="278" t="s">
        <v>215</v>
      </c>
      <c r="D78" s="276" t="s">
        <v>215</v>
      </c>
      <c r="E78" s="276" t="s">
        <v>215</v>
      </c>
      <c r="F78" s="276" t="s">
        <v>215</v>
      </c>
      <c r="G78" s="276" t="s">
        <v>215</v>
      </c>
      <c r="H78" s="274">
        <v>0</v>
      </c>
      <c r="I78" s="60" t="s">
        <v>213</v>
      </c>
      <c r="J78" s="61"/>
      <c r="K78" s="269" t="s">
        <v>215</v>
      </c>
    </row>
    <row r="79" spans="2:11" ht="19.5" customHeight="1" x14ac:dyDescent="0.25">
      <c r="B79" s="281"/>
      <c r="C79" s="279"/>
      <c r="D79" s="277"/>
      <c r="E79" s="277"/>
      <c r="F79" s="277"/>
      <c r="G79" s="277"/>
      <c r="H79" s="275"/>
      <c r="I79" s="62" t="s">
        <v>214</v>
      </c>
      <c r="J79" s="63">
        <v>0</v>
      </c>
      <c r="K79" s="270"/>
    </row>
    <row r="80" spans="2:11" ht="19.5" customHeight="1" x14ac:dyDescent="0.25">
      <c r="B80" s="280">
        <v>38</v>
      </c>
      <c r="C80" s="278" t="s">
        <v>215</v>
      </c>
      <c r="D80" s="276" t="s">
        <v>215</v>
      </c>
      <c r="E80" s="276" t="s">
        <v>215</v>
      </c>
      <c r="F80" s="276" t="s">
        <v>215</v>
      </c>
      <c r="G80" s="276" t="s">
        <v>215</v>
      </c>
      <c r="H80" s="274">
        <v>0</v>
      </c>
      <c r="I80" s="60" t="s">
        <v>213</v>
      </c>
      <c r="J80" s="61"/>
      <c r="K80" s="269" t="s">
        <v>215</v>
      </c>
    </row>
    <row r="81" spans="2:11" ht="19.5" customHeight="1" x14ac:dyDescent="0.25">
      <c r="B81" s="281"/>
      <c r="C81" s="279"/>
      <c r="D81" s="277"/>
      <c r="E81" s="277"/>
      <c r="F81" s="277"/>
      <c r="G81" s="277"/>
      <c r="H81" s="275"/>
      <c r="I81" s="62" t="s">
        <v>214</v>
      </c>
      <c r="J81" s="63">
        <v>0</v>
      </c>
      <c r="K81" s="270"/>
    </row>
    <row r="82" spans="2:11" ht="19.5" customHeight="1" x14ac:dyDescent="0.25">
      <c r="B82" s="280">
        <v>39</v>
      </c>
      <c r="C82" s="278" t="s">
        <v>215</v>
      </c>
      <c r="D82" s="276" t="s">
        <v>215</v>
      </c>
      <c r="E82" s="276" t="s">
        <v>215</v>
      </c>
      <c r="F82" s="276" t="s">
        <v>215</v>
      </c>
      <c r="G82" s="276" t="s">
        <v>215</v>
      </c>
      <c r="H82" s="274">
        <v>0</v>
      </c>
      <c r="I82" s="60" t="s">
        <v>213</v>
      </c>
      <c r="J82" s="61"/>
      <c r="K82" s="269" t="s">
        <v>215</v>
      </c>
    </row>
    <row r="83" spans="2:11" ht="19.5" customHeight="1" x14ac:dyDescent="0.25">
      <c r="B83" s="281"/>
      <c r="C83" s="279"/>
      <c r="D83" s="277"/>
      <c r="E83" s="277"/>
      <c r="F83" s="277"/>
      <c r="G83" s="277"/>
      <c r="H83" s="275"/>
      <c r="I83" s="62" t="s">
        <v>214</v>
      </c>
      <c r="J83" s="63">
        <v>0</v>
      </c>
      <c r="K83" s="270"/>
    </row>
    <row r="84" spans="2:11" ht="19.5" customHeight="1" x14ac:dyDescent="0.25">
      <c r="B84" s="280">
        <v>40</v>
      </c>
      <c r="C84" s="278" t="s">
        <v>215</v>
      </c>
      <c r="D84" s="276" t="s">
        <v>215</v>
      </c>
      <c r="E84" s="276" t="s">
        <v>215</v>
      </c>
      <c r="F84" s="276" t="s">
        <v>215</v>
      </c>
      <c r="G84" s="276" t="s">
        <v>215</v>
      </c>
      <c r="H84" s="274">
        <v>0</v>
      </c>
      <c r="I84" s="60" t="s">
        <v>213</v>
      </c>
      <c r="J84" s="61"/>
      <c r="K84" s="269" t="s">
        <v>215</v>
      </c>
    </row>
    <row r="85" spans="2:11" ht="19.5" customHeight="1" x14ac:dyDescent="0.25">
      <c r="B85" s="281"/>
      <c r="C85" s="279"/>
      <c r="D85" s="277"/>
      <c r="E85" s="277"/>
      <c r="F85" s="277"/>
      <c r="G85" s="277"/>
      <c r="H85" s="275"/>
      <c r="I85" s="62" t="s">
        <v>214</v>
      </c>
      <c r="J85" s="63">
        <v>0</v>
      </c>
      <c r="K85" s="270"/>
    </row>
    <row r="86" spans="2:11" ht="19.5" customHeight="1" x14ac:dyDescent="0.25">
      <c r="B86" s="280">
        <v>41</v>
      </c>
      <c r="C86" s="278" t="s">
        <v>215</v>
      </c>
      <c r="D86" s="276" t="s">
        <v>215</v>
      </c>
      <c r="E86" s="276" t="s">
        <v>215</v>
      </c>
      <c r="F86" s="276" t="s">
        <v>215</v>
      </c>
      <c r="G86" s="276" t="s">
        <v>215</v>
      </c>
      <c r="H86" s="274">
        <v>0</v>
      </c>
      <c r="I86" s="60" t="s">
        <v>213</v>
      </c>
      <c r="J86" s="61"/>
      <c r="K86" s="269" t="s">
        <v>215</v>
      </c>
    </row>
    <row r="87" spans="2:11" ht="19.5" customHeight="1" x14ac:dyDescent="0.25">
      <c r="B87" s="281"/>
      <c r="C87" s="279"/>
      <c r="D87" s="277"/>
      <c r="E87" s="277"/>
      <c r="F87" s="277"/>
      <c r="G87" s="277"/>
      <c r="H87" s="275"/>
      <c r="I87" s="62" t="s">
        <v>214</v>
      </c>
      <c r="J87" s="63">
        <v>0</v>
      </c>
      <c r="K87" s="270"/>
    </row>
    <row r="88" spans="2:11" ht="19.5" customHeight="1" x14ac:dyDescent="0.25">
      <c r="B88" s="280">
        <v>42</v>
      </c>
      <c r="C88" s="278" t="s">
        <v>215</v>
      </c>
      <c r="D88" s="276" t="s">
        <v>215</v>
      </c>
      <c r="E88" s="276" t="s">
        <v>215</v>
      </c>
      <c r="F88" s="276" t="s">
        <v>215</v>
      </c>
      <c r="G88" s="276" t="s">
        <v>215</v>
      </c>
      <c r="H88" s="274">
        <v>0</v>
      </c>
      <c r="I88" s="60" t="s">
        <v>213</v>
      </c>
      <c r="J88" s="61"/>
      <c r="K88" s="269" t="s">
        <v>215</v>
      </c>
    </row>
    <row r="89" spans="2:11" ht="19.5" customHeight="1" x14ac:dyDescent="0.25">
      <c r="B89" s="281"/>
      <c r="C89" s="279"/>
      <c r="D89" s="277"/>
      <c r="E89" s="277"/>
      <c r="F89" s="277"/>
      <c r="G89" s="277"/>
      <c r="H89" s="275"/>
      <c r="I89" s="62" t="s">
        <v>214</v>
      </c>
      <c r="J89" s="63">
        <v>0</v>
      </c>
      <c r="K89" s="270"/>
    </row>
    <row r="90" spans="2:11" ht="19.5" customHeight="1" x14ac:dyDescent="0.25">
      <c r="B90" s="280">
        <v>43</v>
      </c>
      <c r="C90" s="278" t="s">
        <v>215</v>
      </c>
      <c r="D90" s="276" t="s">
        <v>215</v>
      </c>
      <c r="E90" s="276" t="s">
        <v>215</v>
      </c>
      <c r="F90" s="276" t="s">
        <v>215</v>
      </c>
      <c r="G90" s="276" t="s">
        <v>215</v>
      </c>
      <c r="H90" s="274">
        <v>0</v>
      </c>
      <c r="I90" s="60" t="s">
        <v>213</v>
      </c>
      <c r="J90" s="61"/>
      <c r="K90" s="269" t="s">
        <v>215</v>
      </c>
    </row>
    <row r="91" spans="2:11" ht="19.5" customHeight="1" x14ac:dyDescent="0.25">
      <c r="B91" s="281"/>
      <c r="C91" s="279"/>
      <c r="D91" s="277"/>
      <c r="E91" s="277"/>
      <c r="F91" s="277"/>
      <c r="G91" s="277"/>
      <c r="H91" s="275"/>
      <c r="I91" s="62" t="s">
        <v>214</v>
      </c>
      <c r="J91" s="63">
        <v>0</v>
      </c>
      <c r="K91" s="270"/>
    </row>
    <row r="92" spans="2:11" ht="19.5" customHeight="1" x14ac:dyDescent="0.25">
      <c r="B92" s="280">
        <v>44</v>
      </c>
      <c r="C92" s="278" t="s">
        <v>215</v>
      </c>
      <c r="D92" s="276" t="s">
        <v>215</v>
      </c>
      <c r="E92" s="276" t="s">
        <v>215</v>
      </c>
      <c r="F92" s="276" t="s">
        <v>215</v>
      </c>
      <c r="G92" s="276" t="s">
        <v>215</v>
      </c>
      <c r="H92" s="274">
        <v>0</v>
      </c>
      <c r="I92" s="60" t="s">
        <v>213</v>
      </c>
      <c r="J92" s="61"/>
      <c r="K92" s="269" t="s">
        <v>215</v>
      </c>
    </row>
    <row r="93" spans="2:11" ht="19.5" customHeight="1" x14ac:dyDescent="0.25">
      <c r="B93" s="281"/>
      <c r="C93" s="279"/>
      <c r="D93" s="277"/>
      <c r="E93" s="277"/>
      <c r="F93" s="277"/>
      <c r="G93" s="277"/>
      <c r="H93" s="275"/>
      <c r="I93" s="62" t="s">
        <v>214</v>
      </c>
      <c r="J93" s="63">
        <v>0</v>
      </c>
      <c r="K93" s="270"/>
    </row>
    <row r="94" spans="2:11" ht="19.5" customHeight="1" x14ac:dyDescent="0.25">
      <c r="B94" s="280">
        <v>45</v>
      </c>
      <c r="C94" s="278" t="s">
        <v>215</v>
      </c>
      <c r="D94" s="276" t="s">
        <v>215</v>
      </c>
      <c r="E94" s="276" t="s">
        <v>215</v>
      </c>
      <c r="F94" s="276" t="s">
        <v>215</v>
      </c>
      <c r="G94" s="276" t="s">
        <v>215</v>
      </c>
      <c r="H94" s="274">
        <v>0</v>
      </c>
      <c r="I94" s="60" t="s">
        <v>213</v>
      </c>
      <c r="J94" s="61"/>
      <c r="K94" s="269" t="s">
        <v>215</v>
      </c>
    </row>
    <row r="95" spans="2:11" ht="19.5" customHeight="1" x14ac:dyDescent="0.25">
      <c r="B95" s="281"/>
      <c r="C95" s="279"/>
      <c r="D95" s="277"/>
      <c r="E95" s="277"/>
      <c r="F95" s="277"/>
      <c r="G95" s="277"/>
      <c r="H95" s="275"/>
      <c r="I95" s="62" t="s">
        <v>214</v>
      </c>
      <c r="J95" s="63">
        <v>0</v>
      </c>
      <c r="K95" s="270"/>
    </row>
    <row r="96" spans="2:11" ht="19.5" customHeight="1" x14ac:dyDescent="0.25">
      <c r="B96" s="280">
        <v>46</v>
      </c>
      <c r="C96" s="278" t="s">
        <v>215</v>
      </c>
      <c r="D96" s="276" t="s">
        <v>215</v>
      </c>
      <c r="E96" s="276" t="s">
        <v>215</v>
      </c>
      <c r="F96" s="276" t="s">
        <v>215</v>
      </c>
      <c r="G96" s="276" t="s">
        <v>215</v>
      </c>
      <c r="H96" s="274">
        <v>0</v>
      </c>
      <c r="I96" s="60" t="s">
        <v>213</v>
      </c>
      <c r="J96" s="61"/>
      <c r="K96" s="269" t="s">
        <v>215</v>
      </c>
    </row>
    <row r="97" spans="2:11" ht="19.5" customHeight="1" x14ac:dyDescent="0.25">
      <c r="B97" s="281"/>
      <c r="C97" s="279"/>
      <c r="D97" s="277"/>
      <c r="E97" s="277"/>
      <c r="F97" s="277"/>
      <c r="G97" s="277"/>
      <c r="H97" s="275"/>
      <c r="I97" s="62" t="s">
        <v>214</v>
      </c>
      <c r="J97" s="63">
        <v>0</v>
      </c>
      <c r="K97" s="270"/>
    </row>
    <row r="98" spans="2:11" ht="19.5" customHeight="1" x14ac:dyDescent="0.25">
      <c r="B98" s="280">
        <v>47</v>
      </c>
      <c r="C98" s="278" t="s">
        <v>215</v>
      </c>
      <c r="D98" s="276" t="s">
        <v>215</v>
      </c>
      <c r="E98" s="276" t="s">
        <v>215</v>
      </c>
      <c r="F98" s="276" t="s">
        <v>215</v>
      </c>
      <c r="G98" s="276" t="s">
        <v>215</v>
      </c>
      <c r="H98" s="274">
        <v>0</v>
      </c>
      <c r="I98" s="60" t="s">
        <v>213</v>
      </c>
      <c r="J98" s="61"/>
      <c r="K98" s="269" t="s">
        <v>215</v>
      </c>
    </row>
    <row r="99" spans="2:11" ht="19.5" customHeight="1" x14ac:dyDescent="0.25">
      <c r="B99" s="281"/>
      <c r="C99" s="279"/>
      <c r="D99" s="277"/>
      <c r="E99" s="277"/>
      <c r="F99" s="277"/>
      <c r="G99" s="277"/>
      <c r="H99" s="275"/>
      <c r="I99" s="62" t="s">
        <v>214</v>
      </c>
      <c r="J99" s="63">
        <v>0</v>
      </c>
      <c r="K99" s="270"/>
    </row>
    <row r="100" spans="2:11" ht="19.5" customHeight="1" x14ac:dyDescent="0.25">
      <c r="B100" s="280">
        <v>48</v>
      </c>
      <c r="C100" s="278" t="s">
        <v>215</v>
      </c>
      <c r="D100" s="276" t="s">
        <v>215</v>
      </c>
      <c r="E100" s="276" t="s">
        <v>215</v>
      </c>
      <c r="F100" s="276" t="s">
        <v>215</v>
      </c>
      <c r="G100" s="276" t="s">
        <v>215</v>
      </c>
      <c r="H100" s="274">
        <v>0</v>
      </c>
      <c r="I100" s="60" t="s">
        <v>213</v>
      </c>
      <c r="J100" s="61"/>
      <c r="K100" s="269" t="s">
        <v>215</v>
      </c>
    </row>
    <row r="101" spans="2:11" ht="19.5" customHeight="1" x14ac:dyDescent="0.25">
      <c r="B101" s="281"/>
      <c r="C101" s="279"/>
      <c r="D101" s="277"/>
      <c r="E101" s="277"/>
      <c r="F101" s="277"/>
      <c r="G101" s="277"/>
      <c r="H101" s="275"/>
      <c r="I101" s="62" t="s">
        <v>214</v>
      </c>
      <c r="J101" s="63">
        <v>0</v>
      </c>
      <c r="K101" s="270"/>
    </row>
    <row r="102" spans="2:11" ht="19.5" customHeight="1" x14ac:dyDescent="0.25">
      <c r="B102" s="280">
        <v>49</v>
      </c>
      <c r="C102" s="278" t="s">
        <v>215</v>
      </c>
      <c r="D102" s="276" t="s">
        <v>215</v>
      </c>
      <c r="E102" s="276" t="s">
        <v>215</v>
      </c>
      <c r="F102" s="276" t="s">
        <v>215</v>
      </c>
      <c r="G102" s="276" t="s">
        <v>215</v>
      </c>
      <c r="H102" s="274">
        <v>0</v>
      </c>
      <c r="I102" s="60" t="s">
        <v>213</v>
      </c>
      <c r="J102" s="61"/>
      <c r="K102" s="269" t="s">
        <v>215</v>
      </c>
    </row>
    <row r="103" spans="2:11" ht="19.5" customHeight="1" x14ac:dyDescent="0.25">
      <c r="B103" s="281"/>
      <c r="C103" s="279"/>
      <c r="D103" s="277"/>
      <c r="E103" s="277"/>
      <c r="F103" s="277"/>
      <c r="G103" s="277"/>
      <c r="H103" s="275"/>
      <c r="I103" s="62" t="s">
        <v>214</v>
      </c>
      <c r="J103" s="63">
        <v>0</v>
      </c>
      <c r="K103" s="270"/>
    </row>
    <row r="104" spans="2:11" ht="19.5" customHeight="1" x14ac:dyDescent="0.25">
      <c r="B104" s="280">
        <v>50</v>
      </c>
      <c r="C104" s="278" t="s">
        <v>215</v>
      </c>
      <c r="D104" s="276" t="s">
        <v>215</v>
      </c>
      <c r="E104" s="276" t="s">
        <v>215</v>
      </c>
      <c r="F104" s="276" t="s">
        <v>215</v>
      </c>
      <c r="G104" s="276" t="s">
        <v>215</v>
      </c>
      <c r="H104" s="274">
        <v>0</v>
      </c>
      <c r="I104" s="60" t="s">
        <v>213</v>
      </c>
      <c r="J104" s="61"/>
      <c r="K104" s="269" t="s">
        <v>215</v>
      </c>
    </row>
    <row r="105" spans="2:11" ht="19.5" customHeight="1" x14ac:dyDescent="0.25">
      <c r="B105" s="281"/>
      <c r="C105" s="279"/>
      <c r="D105" s="277"/>
      <c r="E105" s="277"/>
      <c r="F105" s="277"/>
      <c r="G105" s="277"/>
      <c r="H105" s="275"/>
      <c r="I105" s="62" t="s">
        <v>214</v>
      </c>
      <c r="J105" s="63">
        <v>0</v>
      </c>
      <c r="K105" s="270"/>
    </row>
    <row r="106" spans="2:11" ht="19.5" customHeight="1" x14ac:dyDescent="0.25">
      <c r="B106" s="280">
        <v>51</v>
      </c>
      <c r="C106" s="278" t="s">
        <v>215</v>
      </c>
      <c r="D106" s="276" t="s">
        <v>215</v>
      </c>
      <c r="E106" s="276" t="s">
        <v>215</v>
      </c>
      <c r="F106" s="276" t="s">
        <v>215</v>
      </c>
      <c r="G106" s="276" t="s">
        <v>215</v>
      </c>
      <c r="H106" s="274">
        <v>0</v>
      </c>
      <c r="I106" s="60" t="s">
        <v>213</v>
      </c>
      <c r="J106" s="61"/>
      <c r="K106" s="269" t="s">
        <v>215</v>
      </c>
    </row>
    <row r="107" spans="2:11" ht="19.5" customHeight="1" x14ac:dyDescent="0.25">
      <c r="B107" s="281"/>
      <c r="C107" s="279"/>
      <c r="D107" s="277"/>
      <c r="E107" s="277"/>
      <c r="F107" s="277"/>
      <c r="G107" s="277"/>
      <c r="H107" s="275"/>
      <c r="I107" s="62" t="s">
        <v>214</v>
      </c>
      <c r="J107" s="63">
        <v>0</v>
      </c>
      <c r="K107" s="270"/>
    </row>
    <row r="108" spans="2:11" ht="19.5" customHeight="1" x14ac:dyDescent="0.25">
      <c r="B108" s="280">
        <v>52</v>
      </c>
      <c r="C108" s="278" t="s">
        <v>215</v>
      </c>
      <c r="D108" s="276" t="s">
        <v>215</v>
      </c>
      <c r="E108" s="276" t="s">
        <v>215</v>
      </c>
      <c r="F108" s="276" t="s">
        <v>215</v>
      </c>
      <c r="G108" s="276" t="s">
        <v>215</v>
      </c>
      <c r="H108" s="274">
        <v>0</v>
      </c>
      <c r="I108" s="60" t="s">
        <v>213</v>
      </c>
      <c r="J108" s="61"/>
      <c r="K108" s="269" t="s">
        <v>215</v>
      </c>
    </row>
    <row r="109" spans="2:11" ht="19.5" customHeight="1" x14ac:dyDescent="0.25">
      <c r="B109" s="281"/>
      <c r="C109" s="279"/>
      <c r="D109" s="277"/>
      <c r="E109" s="277"/>
      <c r="F109" s="277"/>
      <c r="G109" s="277"/>
      <c r="H109" s="275"/>
      <c r="I109" s="62" t="s">
        <v>214</v>
      </c>
      <c r="J109" s="63">
        <v>0</v>
      </c>
      <c r="K109" s="270"/>
    </row>
    <row r="110" spans="2:11" ht="19.5" customHeight="1" x14ac:dyDescent="0.25">
      <c r="B110" s="280">
        <v>53</v>
      </c>
      <c r="C110" s="278" t="s">
        <v>215</v>
      </c>
      <c r="D110" s="276" t="s">
        <v>215</v>
      </c>
      <c r="E110" s="276" t="s">
        <v>215</v>
      </c>
      <c r="F110" s="276" t="s">
        <v>215</v>
      </c>
      <c r="G110" s="276" t="s">
        <v>215</v>
      </c>
      <c r="H110" s="274">
        <v>0</v>
      </c>
      <c r="I110" s="60" t="s">
        <v>213</v>
      </c>
      <c r="J110" s="61"/>
      <c r="K110" s="269" t="s">
        <v>215</v>
      </c>
    </row>
    <row r="111" spans="2:11" ht="19.5" customHeight="1" x14ac:dyDescent="0.25">
      <c r="B111" s="281"/>
      <c r="C111" s="279"/>
      <c r="D111" s="277"/>
      <c r="E111" s="277"/>
      <c r="F111" s="277"/>
      <c r="G111" s="277"/>
      <c r="H111" s="275"/>
      <c r="I111" s="62" t="s">
        <v>214</v>
      </c>
      <c r="J111" s="63">
        <v>0</v>
      </c>
      <c r="K111" s="270"/>
    </row>
    <row r="112" spans="2:11" ht="19.5" customHeight="1" x14ac:dyDescent="0.25">
      <c r="B112" s="280">
        <v>54</v>
      </c>
      <c r="C112" s="278" t="s">
        <v>215</v>
      </c>
      <c r="D112" s="276" t="s">
        <v>215</v>
      </c>
      <c r="E112" s="276" t="s">
        <v>215</v>
      </c>
      <c r="F112" s="276" t="s">
        <v>215</v>
      </c>
      <c r="G112" s="276" t="s">
        <v>215</v>
      </c>
      <c r="H112" s="274">
        <v>0</v>
      </c>
      <c r="I112" s="60" t="s">
        <v>213</v>
      </c>
      <c r="J112" s="61"/>
      <c r="K112" s="269" t="s">
        <v>215</v>
      </c>
    </row>
    <row r="113" spans="2:11" ht="19.5" customHeight="1" x14ac:dyDescent="0.25">
      <c r="B113" s="281"/>
      <c r="C113" s="279"/>
      <c r="D113" s="277"/>
      <c r="E113" s="277"/>
      <c r="F113" s="277"/>
      <c r="G113" s="277"/>
      <c r="H113" s="275"/>
      <c r="I113" s="62" t="s">
        <v>214</v>
      </c>
      <c r="J113" s="63">
        <v>0</v>
      </c>
      <c r="K113" s="270"/>
    </row>
    <row r="114" spans="2:11" ht="19.5" customHeight="1" x14ac:dyDescent="0.25">
      <c r="B114" s="280">
        <v>55</v>
      </c>
      <c r="C114" s="278" t="s">
        <v>215</v>
      </c>
      <c r="D114" s="276" t="s">
        <v>215</v>
      </c>
      <c r="E114" s="276" t="s">
        <v>215</v>
      </c>
      <c r="F114" s="276" t="s">
        <v>215</v>
      </c>
      <c r="G114" s="276" t="s">
        <v>215</v>
      </c>
      <c r="H114" s="274">
        <v>0</v>
      </c>
      <c r="I114" s="60" t="s">
        <v>213</v>
      </c>
      <c r="J114" s="61"/>
      <c r="K114" s="269" t="s">
        <v>215</v>
      </c>
    </row>
    <row r="115" spans="2:11" ht="19.5" customHeight="1" x14ac:dyDescent="0.25">
      <c r="B115" s="281"/>
      <c r="C115" s="279"/>
      <c r="D115" s="277"/>
      <c r="E115" s="277"/>
      <c r="F115" s="277"/>
      <c r="G115" s="277"/>
      <c r="H115" s="275"/>
      <c r="I115" s="62" t="s">
        <v>214</v>
      </c>
      <c r="J115" s="63">
        <v>0</v>
      </c>
      <c r="K115" s="270"/>
    </row>
    <row r="116" spans="2:11" ht="19.5" customHeight="1" x14ac:dyDescent="0.25">
      <c r="B116" s="280">
        <v>56</v>
      </c>
      <c r="C116" s="278" t="s">
        <v>215</v>
      </c>
      <c r="D116" s="276" t="s">
        <v>215</v>
      </c>
      <c r="E116" s="276" t="s">
        <v>215</v>
      </c>
      <c r="F116" s="276" t="s">
        <v>215</v>
      </c>
      <c r="G116" s="276" t="s">
        <v>215</v>
      </c>
      <c r="H116" s="274">
        <v>0</v>
      </c>
      <c r="I116" s="60" t="s">
        <v>213</v>
      </c>
      <c r="J116" s="61"/>
      <c r="K116" s="269" t="s">
        <v>215</v>
      </c>
    </row>
    <row r="117" spans="2:11" ht="19.5" customHeight="1" x14ac:dyDescent="0.25">
      <c r="B117" s="281"/>
      <c r="C117" s="279"/>
      <c r="D117" s="277"/>
      <c r="E117" s="277"/>
      <c r="F117" s="277"/>
      <c r="G117" s="277"/>
      <c r="H117" s="275"/>
      <c r="I117" s="62" t="s">
        <v>214</v>
      </c>
      <c r="J117" s="63">
        <v>0</v>
      </c>
      <c r="K117" s="270"/>
    </row>
    <row r="118" spans="2:11" ht="19.5" customHeight="1" x14ac:dyDescent="0.25">
      <c r="B118" s="280">
        <v>57</v>
      </c>
      <c r="C118" s="278" t="s">
        <v>215</v>
      </c>
      <c r="D118" s="276" t="s">
        <v>215</v>
      </c>
      <c r="E118" s="276" t="s">
        <v>215</v>
      </c>
      <c r="F118" s="276" t="s">
        <v>215</v>
      </c>
      <c r="G118" s="276" t="s">
        <v>215</v>
      </c>
      <c r="H118" s="274">
        <v>0</v>
      </c>
      <c r="I118" s="60" t="s">
        <v>213</v>
      </c>
      <c r="J118" s="61"/>
      <c r="K118" s="269" t="s">
        <v>215</v>
      </c>
    </row>
    <row r="119" spans="2:11" ht="19.5" customHeight="1" x14ac:dyDescent="0.25">
      <c r="B119" s="281"/>
      <c r="C119" s="279"/>
      <c r="D119" s="277"/>
      <c r="E119" s="277"/>
      <c r="F119" s="277"/>
      <c r="G119" s="277"/>
      <c r="H119" s="275"/>
      <c r="I119" s="62" t="s">
        <v>214</v>
      </c>
      <c r="J119" s="63">
        <v>0</v>
      </c>
      <c r="K119" s="270"/>
    </row>
    <row r="120" spans="2:11" ht="19.5" customHeight="1" x14ac:dyDescent="0.25">
      <c r="B120" s="280">
        <v>58</v>
      </c>
      <c r="C120" s="278" t="s">
        <v>215</v>
      </c>
      <c r="D120" s="276" t="s">
        <v>215</v>
      </c>
      <c r="E120" s="276" t="s">
        <v>215</v>
      </c>
      <c r="F120" s="276" t="s">
        <v>215</v>
      </c>
      <c r="G120" s="276" t="s">
        <v>215</v>
      </c>
      <c r="H120" s="274">
        <v>0</v>
      </c>
      <c r="I120" s="60" t="s">
        <v>213</v>
      </c>
      <c r="J120" s="61"/>
      <c r="K120" s="269" t="s">
        <v>215</v>
      </c>
    </row>
    <row r="121" spans="2:11" ht="19.5" customHeight="1" x14ac:dyDescent="0.25">
      <c r="B121" s="281"/>
      <c r="C121" s="279"/>
      <c r="D121" s="277"/>
      <c r="E121" s="277"/>
      <c r="F121" s="277"/>
      <c r="G121" s="277"/>
      <c r="H121" s="275"/>
      <c r="I121" s="62" t="s">
        <v>214</v>
      </c>
      <c r="J121" s="63">
        <v>0</v>
      </c>
      <c r="K121" s="270"/>
    </row>
    <row r="122" spans="2:11" ht="19.5" customHeight="1" x14ac:dyDescent="0.25">
      <c r="B122" s="280">
        <v>59</v>
      </c>
      <c r="C122" s="278" t="s">
        <v>215</v>
      </c>
      <c r="D122" s="276" t="s">
        <v>215</v>
      </c>
      <c r="E122" s="276" t="s">
        <v>215</v>
      </c>
      <c r="F122" s="276" t="s">
        <v>215</v>
      </c>
      <c r="G122" s="276" t="s">
        <v>215</v>
      </c>
      <c r="H122" s="274">
        <v>0</v>
      </c>
      <c r="I122" s="60" t="s">
        <v>213</v>
      </c>
      <c r="J122" s="61"/>
      <c r="K122" s="269" t="s">
        <v>215</v>
      </c>
    </row>
    <row r="123" spans="2:11" ht="19.5" customHeight="1" x14ac:dyDescent="0.25">
      <c r="B123" s="281"/>
      <c r="C123" s="279"/>
      <c r="D123" s="277"/>
      <c r="E123" s="277"/>
      <c r="F123" s="277"/>
      <c r="G123" s="277"/>
      <c r="H123" s="275"/>
      <c r="I123" s="62" t="s">
        <v>214</v>
      </c>
      <c r="J123" s="63">
        <v>0</v>
      </c>
      <c r="K123" s="270"/>
    </row>
    <row r="124" spans="2:11" ht="19.5" customHeight="1" x14ac:dyDescent="0.25">
      <c r="B124" s="280">
        <v>60</v>
      </c>
      <c r="C124" s="278" t="s">
        <v>215</v>
      </c>
      <c r="D124" s="276" t="s">
        <v>215</v>
      </c>
      <c r="E124" s="276" t="s">
        <v>215</v>
      </c>
      <c r="F124" s="276" t="s">
        <v>215</v>
      </c>
      <c r="G124" s="276" t="s">
        <v>215</v>
      </c>
      <c r="H124" s="274">
        <v>0</v>
      </c>
      <c r="I124" s="60" t="s">
        <v>213</v>
      </c>
      <c r="J124" s="61"/>
      <c r="K124" s="269" t="s">
        <v>215</v>
      </c>
    </row>
    <row r="125" spans="2:11" ht="19.5" customHeight="1" x14ac:dyDescent="0.25">
      <c r="B125" s="281"/>
      <c r="C125" s="279"/>
      <c r="D125" s="277"/>
      <c r="E125" s="277"/>
      <c r="F125" s="277"/>
      <c r="G125" s="277"/>
      <c r="H125" s="275"/>
      <c r="I125" s="62" t="s">
        <v>214</v>
      </c>
      <c r="J125" s="63">
        <v>0</v>
      </c>
      <c r="K125" s="270"/>
    </row>
    <row r="126" spans="2:11" ht="19.5" customHeight="1" x14ac:dyDescent="0.25">
      <c r="B126" s="280">
        <v>61</v>
      </c>
      <c r="C126" s="278" t="s">
        <v>215</v>
      </c>
      <c r="D126" s="276" t="s">
        <v>215</v>
      </c>
      <c r="E126" s="276" t="s">
        <v>215</v>
      </c>
      <c r="F126" s="276" t="s">
        <v>215</v>
      </c>
      <c r="G126" s="276" t="s">
        <v>215</v>
      </c>
      <c r="H126" s="274">
        <v>0</v>
      </c>
      <c r="I126" s="60" t="s">
        <v>213</v>
      </c>
      <c r="J126" s="61"/>
      <c r="K126" s="269" t="s">
        <v>215</v>
      </c>
    </row>
    <row r="127" spans="2:11" ht="19.5" customHeight="1" x14ac:dyDescent="0.25">
      <c r="B127" s="281"/>
      <c r="C127" s="279"/>
      <c r="D127" s="277"/>
      <c r="E127" s="277"/>
      <c r="F127" s="277"/>
      <c r="G127" s="277"/>
      <c r="H127" s="275"/>
      <c r="I127" s="62" t="s">
        <v>214</v>
      </c>
      <c r="J127" s="63">
        <v>0</v>
      </c>
      <c r="K127" s="270"/>
    </row>
    <row r="128" spans="2:11" ht="19.5" customHeight="1" x14ac:dyDescent="0.25">
      <c r="B128" s="280">
        <v>62</v>
      </c>
      <c r="C128" s="278" t="s">
        <v>215</v>
      </c>
      <c r="D128" s="276" t="s">
        <v>215</v>
      </c>
      <c r="E128" s="276" t="s">
        <v>215</v>
      </c>
      <c r="F128" s="276" t="s">
        <v>215</v>
      </c>
      <c r="G128" s="276" t="s">
        <v>215</v>
      </c>
      <c r="H128" s="274">
        <v>0</v>
      </c>
      <c r="I128" s="60" t="s">
        <v>213</v>
      </c>
      <c r="J128" s="61"/>
      <c r="K128" s="269" t="s">
        <v>215</v>
      </c>
    </row>
    <row r="129" spans="2:11" ht="19.5" customHeight="1" x14ac:dyDescent="0.25">
      <c r="B129" s="281"/>
      <c r="C129" s="279"/>
      <c r="D129" s="277"/>
      <c r="E129" s="277"/>
      <c r="F129" s="277"/>
      <c r="G129" s="277"/>
      <c r="H129" s="275"/>
      <c r="I129" s="62" t="s">
        <v>214</v>
      </c>
      <c r="J129" s="63">
        <v>0</v>
      </c>
      <c r="K129" s="270"/>
    </row>
    <row r="130" spans="2:11" ht="19.5" customHeight="1" x14ac:dyDescent="0.25">
      <c r="B130" s="280">
        <v>63</v>
      </c>
      <c r="C130" s="278" t="s">
        <v>215</v>
      </c>
      <c r="D130" s="276" t="s">
        <v>215</v>
      </c>
      <c r="E130" s="276" t="s">
        <v>215</v>
      </c>
      <c r="F130" s="276" t="s">
        <v>215</v>
      </c>
      <c r="G130" s="276" t="s">
        <v>215</v>
      </c>
      <c r="H130" s="274">
        <v>0</v>
      </c>
      <c r="I130" s="60" t="s">
        <v>213</v>
      </c>
      <c r="J130" s="61"/>
      <c r="K130" s="269" t="s">
        <v>215</v>
      </c>
    </row>
    <row r="131" spans="2:11" ht="19.5" customHeight="1" x14ac:dyDescent="0.25">
      <c r="B131" s="281"/>
      <c r="C131" s="279"/>
      <c r="D131" s="277"/>
      <c r="E131" s="277"/>
      <c r="F131" s="277"/>
      <c r="G131" s="277"/>
      <c r="H131" s="275"/>
      <c r="I131" s="62" t="s">
        <v>214</v>
      </c>
      <c r="J131" s="63">
        <v>0</v>
      </c>
      <c r="K131" s="270"/>
    </row>
    <row r="132" spans="2:11" ht="19.5" customHeight="1" x14ac:dyDescent="0.25">
      <c r="B132" s="280">
        <v>64</v>
      </c>
      <c r="C132" s="278" t="s">
        <v>215</v>
      </c>
      <c r="D132" s="276" t="s">
        <v>215</v>
      </c>
      <c r="E132" s="276" t="s">
        <v>215</v>
      </c>
      <c r="F132" s="276" t="s">
        <v>215</v>
      </c>
      <c r="G132" s="276" t="s">
        <v>215</v>
      </c>
      <c r="H132" s="274">
        <v>0</v>
      </c>
      <c r="I132" s="60" t="s">
        <v>213</v>
      </c>
      <c r="J132" s="61"/>
      <c r="K132" s="269" t="s">
        <v>215</v>
      </c>
    </row>
    <row r="133" spans="2:11" ht="19.5" customHeight="1" x14ac:dyDescent="0.25">
      <c r="B133" s="281"/>
      <c r="C133" s="279"/>
      <c r="D133" s="277"/>
      <c r="E133" s="277"/>
      <c r="F133" s="277"/>
      <c r="G133" s="277"/>
      <c r="H133" s="275"/>
      <c r="I133" s="62" t="s">
        <v>214</v>
      </c>
      <c r="J133" s="63">
        <v>0</v>
      </c>
      <c r="K133" s="270"/>
    </row>
    <row r="134" spans="2:11" ht="19.5" customHeight="1" x14ac:dyDescent="0.25">
      <c r="B134" s="280">
        <v>65</v>
      </c>
      <c r="C134" s="278" t="s">
        <v>215</v>
      </c>
      <c r="D134" s="276" t="s">
        <v>215</v>
      </c>
      <c r="E134" s="276" t="s">
        <v>215</v>
      </c>
      <c r="F134" s="276" t="s">
        <v>215</v>
      </c>
      <c r="G134" s="276" t="s">
        <v>215</v>
      </c>
      <c r="H134" s="274">
        <v>0</v>
      </c>
      <c r="I134" s="60" t="s">
        <v>213</v>
      </c>
      <c r="J134" s="61"/>
      <c r="K134" s="269" t="s">
        <v>215</v>
      </c>
    </row>
    <row r="135" spans="2:11" ht="19.5" customHeight="1" x14ac:dyDescent="0.25">
      <c r="B135" s="281"/>
      <c r="C135" s="279"/>
      <c r="D135" s="277"/>
      <c r="E135" s="277"/>
      <c r="F135" s="277"/>
      <c r="G135" s="277"/>
      <c r="H135" s="275"/>
      <c r="I135" s="62" t="s">
        <v>214</v>
      </c>
      <c r="J135" s="63">
        <v>0</v>
      </c>
      <c r="K135" s="270"/>
    </row>
    <row r="136" spans="2:11" ht="19.5" customHeight="1" x14ac:dyDescent="0.25">
      <c r="B136" s="280">
        <v>66</v>
      </c>
      <c r="C136" s="278" t="s">
        <v>215</v>
      </c>
      <c r="D136" s="276" t="s">
        <v>215</v>
      </c>
      <c r="E136" s="276" t="s">
        <v>215</v>
      </c>
      <c r="F136" s="276" t="s">
        <v>215</v>
      </c>
      <c r="G136" s="276" t="s">
        <v>215</v>
      </c>
      <c r="H136" s="274">
        <v>0</v>
      </c>
      <c r="I136" s="60" t="s">
        <v>213</v>
      </c>
      <c r="J136" s="61"/>
      <c r="K136" s="269" t="s">
        <v>215</v>
      </c>
    </row>
    <row r="137" spans="2:11" ht="19.5" customHeight="1" x14ac:dyDescent="0.25">
      <c r="B137" s="281"/>
      <c r="C137" s="279"/>
      <c r="D137" s="277"/>
      <c r="E137" s="277"/>
      <c r="F137" s="277"/>
      <c r="G137" s="277"/>
      <c r="H137" s="275"/>
      <c r="I137" s="62" t="s">
        <v>214</v>
      </c>
      <c r="J137" s="63">
        <v>0</v>
      </c>
      <c r="K137" s="270"/>
    </row>
    <row r="138" spans="2:11" ht="19.5" customHeight="1" x14ac:dyDescent="0.25">
      <c r="B138" s="280">
        <v>67</v>
      </c>
      <c r="C138" s="278" t="s">
        <v>215</v>
      </c>
      <c r="D138" s="276" t="s">
        <v>215</v>
      </c>
      <c r="E138" s="276" t="s">
        <v>215</v>
      </c>
      <c r="F138" s="276" t="s">
        <v>215</v>
      </c>
      <c r="G138" s="276" t="s">
        <v>215</v>
      </c>
      <c r="H138" s="274">
        <v>0</v>
      </c>
      <c r="I138" s="60" t="s">
        <v>213</v>
      </c>
      <c r="J138" s="61"/>
      <c r="K138" s="269" t="s">
        <v>215</v>
      </c>
    </row>
    <row r="139" spans="2:11" ht="19.5" customHeight="1" x14ac:dyDescent="0.25">
      <c r="B139" s="281"/>
      <c r="C139" s="279"/>
      <c r="D139" s="277"/>
      <c r="E139" s="277"/>
      <c r="F139" s="277"/>
      <c r="G139" s="277"/>
      <c r="H139" s="275"/>
      <c r="I139" s="62" t="s">
        <v>214</v>
      </c>
      <c r="J139" s="63">
        <v>0</v>
      </c>
      <c r="K139" s="270"/>
    </row>
    <row r="140" spans="2:11" ht="19.5" customHeight="1" x14ac:dyDescent="0.25">
      <c r="B140" s="280">
        <v>68</v>
      </c>
      <c r="C140" s="278" t="s">
        <v>215</v>
      </c>
      <c r="D140" s="276" t="s">
        <v>215</v>
      </c>
      <c r="E140" s="276" t="s">
        <v>215</v>
      </c>
      <c r="F140" s="276" t="s">
        <v>215</v>
      </c>
      <c r="G140" s="276" t="s">
        <v>215</v>
      </c>
      <c r="H140" s="274">
        <v>0</v>
      </c>
      <c r="I140" s="60" t="s">
        <v>213</v>
      </c>
      <c r="J140" s="61"/>
      <c r="K140" s="269" t="s">
        <v>215</v>
      </c>
    </row>
    <row r="141" spans="2:11" ht="19.5" customHeight="1" x14ac:dyDescent="0.25">
      <c r="B141" s="281"/>
      <c r="C141" s="279"/>
      <c r="D141" s="277"/>
      <c r="E141" s="277"/>
      <c r="F141" s="277"/>
      <c r="G141" s="277"/>
      <c r="H141" s="275"/>
      <c r="I141" s="62" t="s">
        <v>214</v>
      </c>
      <c r="J141" s="63">
        <v>0</v>
      </c>
      <c r="K141" s="270"/>
    </row>
    <row r="142" spans="2:11" ht="19.5" customHeight="1" x14ac:dyDescent="0.25">
      <c r="B142" s="280">
        <v>69</v>
      </c>
      <c r="C142" s="278" t="s">
        <v>215</v>
      </c>
      <c r="D142" s="276" t="s">
        <v>215</v>
      </c>
      <c r="E142" s="276" t="s">
        <v>215</v>
      </c>
      <c r="F142" s="276" t="s">
        <v>215</v>
      </c>
      <c r="G142" s="276" t="s">
        <v>215</v>
      </c>
      <c r="H142" s="274">
        <v>0</v>
      </c>
      <c r="I142" s="60" t="s">
        <v>213</v>
      </c>
      <c r="J142" s="61"/>
      <c r="K142" s="269" t="s">
        <v>215</v>
      </c>
    </row>
    <row r="143" spans="2:11" ht="19.5" customHeight="1" x14ac:dyDescent="0.25">
      <c r="B143" s="281"/>
      <c r="C143" s="279"/>
      <c r="D143" s="277"/>
      <c r="E143" s="277"/>
      <c r="F143" s="277"/>
      <c r="G143" s="277"/>
      <c r="H143" s="275"/>
      <c r="I143" s="62" t="s">
        <v>214</v>
      </c>
      <c r="J143" s="63">
        <v>0</v>
      </c>
      <c r="K143" s="270"/>
    </row>
    <row r="144" spans="2:11" ht="19.5" customHeight="1" x14ac:dyDescent="0.25">
      <c r="B144" s="280">
        <v>70</v>
      </c>
      <c r="C144" s="278" t="s">
        <v>215</v>
      </c>
      <c r="D144" s="276" t="s">
        <v>215</v>
      </c>
      <c r="E144" s="276" t="s">
        <v>215</v>
      </c>
      <c r="F144" s="276" t="s">
        <v>215</v>
      </c>
      <c r="G144" s="276" t="s">
        <v>215</v>
      </c>
      <c r="H144" s="274">
        <v>0</v>
      </c>
      <c r="I144" s="60" t="s">
        <v>213</v>
      </c>
      <c r="J144" s="61"/>
      <c r="K144" s="269" t="s">
        <v>215</v>
      </c>
    </row>
    <row r="145" spans="2:11" ht="19.5" customHeight="1" x14ac:dyDescent="0.25">
      <c r="B145" s="281"/>
      <c r="C145" s="279"/>
      <c r="D145" s="277"/>
      <c r="E145" s="277"/>
      <c r="F145" s="277"/>
      <c r="G145" s="277"/>
      <c r="H145" s="275"/>
      <c r="I145" s="62" t="s">
        <v>214</v>
      </c>
      <c r="J145" s="63">
        <v>0</v>
      </c>
      <c r="K145" s="270"/>
    </row>
    <row r="146" spans="2:11" ht="19.5" customHeight="1" x14ac:dyDescent="0.25">
      <c r="B146" s="280">
        <v>71</v>
      </c>
      <c r="C146" s="278" t="s">
        <v>215</v>
      </c>
      <c r="D146" s="276" t="s">
        <v>215</v>
      </c>
      <c r="E146" s="276" t="s">
        <v>215</v>
      </c>
      <c r="F146" s="276" t="s">
        <v>215</v>
      </c>
      <c r="G146" s="276" t="s">
        <v>215</v>
      </c>
      <c r="H146" s="274">
        <v>0</v>
      </c>
      <c r="I146" s="60" t="s">
        <v>213</v>
      </c>
      <c r="J146" s="61"/>
      <c r="K146" s="269" t="s">
        <v>215</v>
      </c>
    </row>
    <row r="147" spans="2:11" ht="19.5" customHeight="1" x14ac:dyDescent="0.25">
      <c r="B147" s="281"/>
      <c r="C147" s="279"/>
      <c r="D147" s="277"/>
      <c r="E147" s="277"/>
      <c r="F147" s="277"/>
      <c r="G147" s="277"/>
      <c r="H147" s="275"/>
      <c r="I147" s="62" t="s">
        <v>214</v>
      </c>
      <c r="J147" s="63">
        <v>0</v>
      </c>
      <c r="K147" s="270"/>
    </row>
    <row r="148" spans="2:11" ht="19.5" customHeight="1" x14ac:dyDescent="0.25">
      <c r="B148" s="280">
        <v>72</v>
      </c>
      <c r="C148" s="278" t="s">
        <v>215</v>
      </c>
      <c r="D148" s="276" t="s">
        <v>215</v>
      </c>
      <c r="E148" s="276" t="s">
        <v>215</v>
      </c>
      <c r="F148" s="276" t="s">
        <v>215</v>
      </c>
      <c r="G148" s="276" t="s">
        <v>215</v>
      </c>
      <c r="H148" s="274">
        <v>0</v>
      </c>
      <c r="I148" s="60" t="s">
        <v>213</v>
      </c>
      <c r="J148" s="61"/>
      <c r="K148" s="269" t="s">
        <v>215</v>
      </c>
    </row>
    <row r="149" spans="2:11" ht="19.5" customHeight="1" x14ac:dyDescent="0.25">
      <c r="B149" s="281"/>
      <c r="C149" s="279"/>
      <c r="D149" s="277"/>
      <c r="E149" s="277"/>
      <c r="F149" s="277"/>
      <c r="G149" s="277"/>
      <c r="H149" s="275"/>
      <c r="I149" s="62" t="s">
        <v>214</v>
      </c>
      <c r="J149" s="63">
        <v>0</v>
      </c>
      <c r="K149" s="270"/>
    </row>
    <row r="150" spans="2:11" ht="19.5" customHeight="1" x14ac:dyDescent="0.25">
      <c r="B150" s="280">
        <v>73</v>
      </c>
      <c r="C150" s="278" t="s">
        <v>215</v>
      </c>
      <c r="D150" s="276" t="s">
        <v>215</v>
      </c>
      <c r="E150" s="276" t="s">
        <v>215</v>
      </c>
      <c r="F150" s="276" t="s">
        <v>215</v>
      </c>
      <c r="G150" s="276" t="s">
        <v>215</v>
      </c>
      <c r="H150" s="274">
        <v>0</v>
      </c>
      <c r="I150" s="60" t="s">
        <v>213</v>
      </c>
      <c r="J150" s="61"/>
      <c r="K150" s="269" t="s">
        <v>215</v>
      </c>
    </row>
    <row r="151" spans="2:11" ht="19.5" customHeight="1" x14ac:dyDescent="0.25">
      <c r="B151" s="281"/>
      <c r="C151" s="279"/>
      <c r="D151" s="277"/>
      <c r="E151" s="277"/>
      <c r="F151" s="277"/>
      <c r="G151" s="277"/>
      <c r="H151" s="275"/>
      <c r="I151" s="62" t="s">
        <v>214</v>
      </c>
      <c r="J151" s="63">
        <v>0</v>
      </c>
      <c r="K151" s="270"/>
    </row>
    <row r="152" spans="2:11" ht="19.5" customHeight="1" x14ac:dyDescent="0.25">
      <c r="B152" s="280">
        <v>74</v>
      </c>
      <c r="C152" s="278" t="s">
        <v>215</v>
      </c>
      <c r="D152" s="276" t="s">
        <v>215</v>
      </c>
      <c r="E152" s="276" t="s">
        <v>215</v>
      </c>
      <c r="F152" s="276" t="s">
        <v>215</v>
      </c>
      <c r="G152" s="276" t="s">
        <v>215</v>
      </c>
      <c r="H152" s="274">
        <v>0</v>
      </c>
      <c r="I152" s="60" t="s">
        <v>213</v>
      </c>
      <c r="J152" s="61"/>
      <c r="K152" s="269" t="s">
        <v>215</v>
      </c>
    </row>
    <row r="153" spans="2:11" ht="19.5" customHeight="1" x14ac:dyDescent="0.25">
      <c r="B153" s="281"/>
      <c r="C153" s="279"/>
      <c r="D153" s="277"/>
      <c r="E153" s="277"/>
      <c r="F153" s="277"/>
      <c r="G153" s="277"/>
      <c r="H153" s="275"/>
      <c r="I153" s="62" t="s">
        <v>214</v>
      </c>
      <c r="J153" s="63">
        <v>0</v>
      </c>
      <c r="K153" s="270"/>
    </row>
    <row r="154" spans="2:11" ht="19.5" customHeight="1" x14ac:dyDescent="0.25">
      <c r="B154" s="280">
        <v>75</v>
      </c>
      <c r="C154" s="278" t="s">
        <v>215</v>
      </c>
      <c r="D154" s="276" t="s">
        <v>215</v>
      </c>
      <c r="E154" s="276" t="s">
        <v>215</v>
      </c>
      <c r="F154" s="276" t="s">
        <v>215</v>
      </c>
      <c r="G154" s="276" t="s">
        <v>215</v>
      </c>
      <c r="H154" s="274">
        <v>0</v>
      </c>
      <c r="I154" s="60" t="s">
        <v>213</v>
      </c>
      <c r="J154" s="61"/>
      <c r="K154" s="269" t="s">
        <v>215</v>
      </c>
    </row>
    <row r="155" spans="2:11" ht="19.5" customHeight="1" x14ac:dyDescent="0.25">
      <c r="B155" s="281"/>
      <c r="C155" s="279"/>
      <c r="D155" s="277"/>
      <c r="E155" s="277"/>
      <c r="F155" s="277"/>
      <c r="G155" s="277"/>
      <c r="H155" s="275"/>
      <c r="I155" s="62" t="s">
        <v>214</v>
      </c>
      <c r="J155" s="63">
        <v>0</v>
      </c>
      <c r="K155" s="270"/>
    </row>
    <row r="156" spans="2:11" ht="19.5" customHeight="1" x14ac:dyDescent="0.25">
      <c r="B156" s="280">
        <v>76</v>
      </c>
      <c r="C156" s="278" t="s">
        <v>215</v>
      </c>
      <c r="D156" s="276" t="s">
        <v>215</v>
      </c>
      <c r="E156" s="276" t="s">
        <v>215</v>
      </c>
      <c r="F156" s="276" t="s">
        <v>215</v>
      </c>
      <c r="G156" s="276" t="s">
        <v>215</v>
      </c>
      <c r="H156" s="274">
        <v>0</v>
      </c>
      <c r="I156" s="60" t="s">
        <v>213</v>
      </c>
      <c r="J156" s="61"/>
      <c r="K156" s="269" t="s">
        <v>215</v>
      </c>
    </row>
    <row r="157" spans="2:11" ht="19.5" customHeight="1" x14ac:dyDescent="0.25">
      <c r="B157" s="281"/>
      <c r="C157" s="279"/>
      <c r="D157" s="277"/>
      <c r="E157" s="277"/>
      <c r="F157" s="277"/>
      <c r="G157" s="277"/>
      <c r="H157" s="275"/>
      <c r="I157" s="62" t="s">
        <v>214</v>
      </c>
      <c r="J157" s="63">
        <v>0</v>
      </c>
      <c r="K157" s="270"/>
    </row>
    <row r="158" spans="2:11" ht="19.5" customHeight="1" x14ac:dyDescent="0.25">
      <c r="B158" s="280">
        <v>77</v>
      </c>
      <c r="C158" s="278" t="s">
        <v>215</v>
      </c>
      <c r="D158" s="276" t="s">
        <v>215</v>
      </c>
      <c r="E158" s="276" t="s">
        <v>215</v>
      </c>
      <c r="F158" s="276" t="s">
        <v>215</v>
      </c>
      <c r="G158" s="276" t="s">
        <v>215</v>
      </c>
      <c r="H158" s="274">
        <v>0</v>
      </c>
      <c r="I158" s="60" t="s">
        <v>213</v>
      </c>
      <c r="J158" s="61"/>
      <c r="K158" s="269" t="s">
        <v>215</v>
      </c>
    </row>
    <row r="159" spans="2:11" ht="19.5" customHeight="1" x14ac:dyDescent="0.25">
      <c r="B159" s="281"/>
      <c r="C159" s="279"/>
      <c r="D159" s="277"/>
      <c r="E159" s="277"/>
      <c r="F159" s="277"/>
      <c r="G159" s="277"/>
      <c r="H159" s="275"/>
      <c r="I159" s="62" t="s">
        <v>214</v>
      </c>
      <c r="J159" s="63">
        <v>0</v>
      </c>
      <c r="K159" s="270"/>
    </row>
    <row r="160" spans="2:11" ht="19.5" customHeight="1" x14ac:dyDescent="0.25">
      <c r="B160" s="280">
        <v>78</v>
      </c>
      <c r="C160" s="278" t="s">
        <v>215</v>
      </c>
      <c r="D160" s="276" t="s">
        <v>215</v>
      </c>
      <c r="E160" s="276" t="s">
        <v>215</v>
      </c>
      <c r="F160" s="276" t="s">
        <v>215</v>
      </c>
      <c r="G160" s="276" t="s">
        <v>215</v>
      </c>
      <c r="H160" s="274">
        <v>0</v>
      </c>
      <c r="I160" s="60" t="s">
        <v>213</v>
      </c>
      <c r="J160" s="61"/>
      <c r="K160" s="269" t="s">
        <v>215</v>
      </c>
    </row>
    <row r="161" spans="2:11" ht="19.5" customHeight="1" x14ac:dyDescent="0.25">
      <c r="B161" s="281"/>
      <c r="C161" s="279"/>
      <c r="D161" s="277"/>
      <c r="E161" s="277"/>
      <c r="F161" s="277"/>
      <c r="G161" s="277"/>
      <c r="H161" s="275"/>
      <c r="I161" s="62" t="s">
        <v>214</v>
      </c>
      <c r="J161" s="63">
        <v>0</v>
      </c>
      <c r="K161" s="270"/>
    </row>
    <row r="162" spans="2:11" ht="19.5" customHeight="1" x14ac:dyDescent="0.25">
      <c r="B162" s="280">
        <v>79</v>
      </c>
      <c r="C162" s="278" t="s">
        <v>215</v>
      </c>
      <c r="D162" s="276" t="s">
        <v>215</v>
      </c>
      <c r="E162" s="276" t="s">
        <v>215</v>
      </c>
      <c r="F162" s="276" t="s">
        <v>215</v>
      </c>
      <c r="G162" s="276" t="s">
        <v>215</v>
      </c>
      <c r="H162" s="274">
        <v>0</v>
      </c>
      <c r="I162" s="60" t="s">
        <v>213</v>
      </c>
      <c r="J162" s="61"/>
      <c r="K162" s="269" t="s">
        <v>215</v>
      </c>
    </row>
    <row r="163" spans="2:11" ht="19.5" customHeight="1" x14ac:dyDescent="0.25">
      <c r="B163" s="281"/>
      <c r="C163" s="279"/>
      <c r="D163" s="277"/>
      <c r="E163" s="277"/>
      <c r="F163" s="277"/>
      <c r="G163" s="277"/>
      <c r="H163" s="275"/>
      <c r="I163" s="62" t="s">
        <v>214</v>
      </c>
      <c r="J163" s="63">
        <v>0</v>
      </c>
      <c r="K163" s="270"/>
    </row>
    <row r="164" spans="2:11" ht="19.5" customHeight="1" x14ac:dyDescent="0.25">
      <c r="B164" s="280">
        <v>80</v>
      </c>
      <c r="C164" s="278" t="s">
        <v>215</v>
      </c>
      <c r="D164" s="276" t="s">
        <v>215</v>
      </c>
      <c r="E164" s="276" t="s">
        <v>215</v>
      </c>
      <c r="F164" s="276" t="s">
        <v>215</v>
      </c>
      <c r="G164" s="276" t="s">
        <v>215</v>
      </c>
      <c r="H164" s="274">
        <v>0</v>
      </c>
      <c r="I164" s="60" t="s">
        <v>213</v>
      </c>
      <c r="J164" s="61"/>
      <c r="K164" s="269" t="s">
        <v>215</v>
      </c>
    </row>
    <row r="165" spans="2:11" ht="19.5" customHeight="1" x14ac:dyDescent="0.25">
      <c r="B165" s="281"/>
      <c r="C165" s="279"/>
      <c r="D165" s="277"/>
      <c r="E165" s="277"/>
      <c r="F165" s="277"/>
      <c r="G165" s="277"/>
      <c r="H165" s="275"/>
      <c r="I165" s="62" t="s">
        <v>214</v>
      </c>
      <c r="J165" s="63">
        <v>0</v>
      </c>
      <c r="K165" s="270"/>
    </row>
    <row r="166" spans="2:11" ht="19.5" customHeight="1" x14ac:dyDescent="0.25">
      <c r="B166" s="280">
        <v>81</v>
      </c>
      <c r="C166" s="278" t="s">
        <v>215</v>
      </c>
      <c r="D166" s="276" t="s">
        <v>215</v>
      </c>
      <c r="E166" s="276" t="s">
        <v>215</v>
      </c>
      <c r="F166" s="276" t="s">
        <v>215</v>
      </c>
      <c r="G166" s="276" t="s">
        <v>215</v>
      </c>
      <c r="H166" s="274">
        <v>0</v>
      </c>
      <c r="I166" s="60" t="s">
        <v>213</v>
      </c>
      <c r="J166" s="61"/>
      <c r="K166" s="269" t="s">
        <v>215</v>
      </c>
    </row>
    <row r="167" spans="2:11" ht="19.5" customHeight="1" x14ac:dyDescent="0.25">
      <c r="B167" s="281"/>
      <c r="C167" s="279"/>
      <c r="D167" s="277"/>
      <c r="E167" s="277"/>
      <c r="F167" s="277"/>
      <c r="G167" s="277"/>
      <c r="H167" s="275"/>
      <c r="I167" s="62" t="s">
        <v>214</v>
      </c>
      <c r="J167" s="63">
        <v>0</v>
      </c>
      <c r="K167" s="270"/>
    </row>
    <row r="168" spans="2:11" ht="19.5" customHeight="1" x14ac:dyDescent="0.25">
      <c r="B168" s="280">
        <v>82</v>
      </c>
      <c r="C168" s="278" t="s">
        <v>215</v>
      </c>
      <c r="D168" s="276" t="s">
        <v>215</v>
      </c>
      <c r="E168" s="276" t="s">
        <v>215</v>
      </c>
      <c r="F168" s="276" t="s">
        <v>215</v>
      </c>
      <c r="G168" s="276" t="s">
        <v>215</v>
      </c>
      <c r="H168" s="274">
        <v>0</v>
      </c>
      <c r="I168" s="60" t="s">
        <v>213</v>
      </c>
      <c r="J168" s="61"/>
      <c r="K168" s="269" t="s">
        <v>215</v>
      </c>
    </row>
    <row r="169" spans="2:11" ht="19.5" customHeight="1" x14ac:dyDescent="0.25">
      <c r="B169" s="281"/>
      <c r="C169" s="279"/>
      <c r="D169" s="277"/>
      <c r="E169" s="277"/>
      <c r="F169" s="277"/>
      <c r="G169" s="277"/>
      <c r="H169" s="275"/>
      <c r="I169" s="62" t="s">
        <v>214</v>
      </c>
      <c r="J169" s="63">
        <v>0</v>
      </c>
      <c r="K169" s="270"/>
    </row>
    <row r="170" spans="2:11" ht="19.5" customHeight="1" x14ac:dyDescent="0.25">
      <c r="B170" s="280">
        <v>83</v>
      </c>
      <c r="C170" s="278" t="s">
        <v>215</v>
      </c>
      <c r="D170" s="276" t="s">
        <v>215</v>
      </c>
      <c r="E170" s="276" t="s">
        <v>215</v>
      </c>
      <c r="F170" s="276" t="s">
        <v>215</v>
      </c>
      <c r="G170" s="276" t="s">
        <v>215</v>
      </c>
      <c r="H170" s="274">
        <v>0</v>
      </c>
      <c r="I170" s="60" t="s">
        <v>213</v>
      </c>
      <c r="J170" s="61"/>
      <c r="K170" s="269" t="s">
        <v>215</v>
      </c>
    </row>
    <row r="171" spans="2:11" ht="19.5" customHeight="1" x14ac:dyDescent="0.25">
      <c r="B171" s="281"/>
      <c r="C171" s="279"/>
      <c r="D171" s="277"/>
      <c r="E171" s="277"/>
      <c r="F171" s="277"/>
      <c r="G171" s="277"/>
      <c r="H171" s="275"/>
      <c r="I171" s="62" t="s">
        <v>214</v>
      </c>
      <c r="J171" s="63">
        <v>0</v>
      </c>
      <c r="K171" s="270"/>
    </row>
    <row r="172" spans="2:11" ht="19.5" customHeight="1" x14ac:dyDescent="0.25">
      <c r="B172" s="280">
        <v>84</v>
      </c>
      <c r="C172" s="278" t="s">
        <v>215</v>
      </c>
      <c r="D172" s="276" t="s">
        <v>215</v>
      </c>
      <c r="E172" s="276" t="s">
        <v>215</v>
      </c>
      <c r="F172" s="276" t="s">
        <v>215</v>
      </c>
      <c r="G172" s="276" t="s">
        <v>215</v>
      </c>
      <c r="H172" s="274">
        <v>0</v>
      </c>
      <c r="I172" s="60" t="s">
        <v>213</v>
      </c>
      <c r="J172" s="61"/>
      <c r="K172" s="269" t="s">
        <v>215</v>
      </c>
    </row>
    <row r="173" spans="2:11" ht="19.5" customHeight="1" x14ac:dyDescent="0.25">
      <c r="B173" s="281"/>
      <c r="C173" s="279"/>
      <c r="D173" s="277"/>
      <c r="E173" s="277"/>
      <c r="F173" s="277"/>
      <c r="G173" s="277"/>
      <c r="H173" s="275"/>
      <c r="I173" s="62" t="s">
        <v>214</v>
      </c>
      <c r="J173" s="63">
        <v>0</v>
      </c>
      <c r="K173" s="270"/>
    </row>
    <row r="174" spans="2:11" ht="19.5" customHeight="1" x14ac:dyDescent="0.25">
      <c r="B174" s="280">
        <v>85</v>
      </c>
      <c r="C174" s="278" t="s">
        <v>215</v>
      </c>
      <c r="D174" s="276" t="s">
        <v>215</v>
      </c>
      <c r="E174" s="276" t="s">
        <v>215</v>
      </c>
      <c r="F174" s="276" t="s">
        <v>215</v>
      </c>
      <c r="G174" s="276" t="s">
        <v>215</v>
      </c>
      <c r="H174" s="274">
        <v>0</v>
      </c>
      <c r="I174" s="60" t="s">
        <v>213</v>
      </c>
      <c r="J174" s="61"/>
      <c r="K174" s="269" t="s">
        <v>215</v>
      </c>
    </row>
    <row r="175" spans="2:11" ht="19.5" customHeight="1" x14ac:dyDescent="0.25">
      <c r="B175" s="281"/>
      <c r="C175" s="279"/>
      <c r="D175" s="277"/>
      <c r="E175" s="277"/>
      <c r="F175" s="277"/>
      <c r="G175" s="277"/>
      <c r="H175" s="275"/>
      <c r="I175" s="62" t="s">
        <v>214</v>
      </c>
      <c r="J175" s="63">
        <v>0</v>
      </c>
      <c r="K175" s="270"/>
    </row>
    <row r="176" spans="2:11" ht="19.5" customHeight="1" x14ac:dyDescent="0.25">
      <c r="B176" s="280">
        <v>86</v>
      </c>
      <c r="C176" s="278" t="s">
        <v>215</v>
      </c>
      <c r="D176" s="276" t="s">
        <v>215</v>
      </c>
      <c r="E176" s="276" t="s">
        <v>215</v>
      </c>
      <c r="F176" s="276" t="s">
        <v>215</v>
      </c>
      <c r="G176" s="276" t="s">
        <v>215</v>
      </c>
      <c r="H176" s="274">
        <v>0</v>
      </c>
      <c r="I176" s="60" t="s">
        <v>213</v>
      </c>
      <c r="J176" s="61"/>
      <c r="K176" s="269" t="s">
        <v>215</v>
      </c>
    </row>
    <row r="177" spans="2:11" ht="19.5" customHeight="1" x14ac:dyDescent="0.25">
      <c r="B177" s="281"/>
      <c r="C177" s="279"/>
      <c r="D177" s="277"/>
      <c r="E177" s="277"/>
      <c r="F177" s="277"/>
      <c r="G177" s="277"/>
      <c r="H177" s="275"/>
      <c r="I177" s="62" t="s">
        <v>214</v>
      </c>
      <c r="J177" s="63">
        <v>0</v>
      </c>
      <c r="K177" s="270"/>
    </row>
    <row r="178" spans="2:11" ht="19.5" customHeight="1" x14ac:dyDescent="0.25">
      <c r="B178" s="280">
        <v>87</v>
      </c>
      <c r="C178" s="278" t="s">
        <v>215</v>
      </c>
      <c r="D178" s="276" t="s">
        <v>215</v>
      </c>
      <c r="E178" s="276" t="s">
        <v>215</v>
      </c>
      <c r="F178" s="276" t="s">
        <v>215</v>
      </c>
      <c r="G178" s="276" t="s">
        <v>215</v>
      </c>
      <c r="H178" s="274">
        <v>0</v>
      </c>
      <c r="I178" s="60" t="s">
        <v>213</v>
      </c>
      <c r="J178" s="61"/>
      <c r="K178" s="269" t="s">
        <v>215</v>
      </c>
    </row>
    <row r="179" spans="2:11" ht="19.5" customHeight="1" x14ac:dyDescent="0.25">
      <c r="B179" s="281"/>
      <c r="C179" s="279"/>
      <c r="D179" s="277"/>
      <c r="E179" s="277"/>
      <c r="F179" s="277"/>
      <c r="G179" s="277"/>
      <c r="H179" s="275"/>
      <c r="I179" s="62" t="s">
        <v>214</v>
      </c>
      <c r="J179" s="63">
        <v>0</v>
      </c>
      <c r="K179" s="270"/>
    </row>
    <row r="180" spans="2:11" ht="19.5" customHeight="1" x14ac:dyDescent="0.25">
      <c r="B180" s="280">
        <v>88</v>
      </c>
      <c r="C180" s="278" t="s">
        <v>215</v>
      </c>
      <c r="D180" s="276" t="s">
        <v>215</v>
      </c>
      <c r="E180" s="276" t="s">
        <v>215</v>
      </c>
      <c r="F180" s="276" t="s">
        <v>215</v>
      </c>
      <c r="G180" s="276" t="s">
        <v>215</v>
      </c>
      <c r="H180" s="274">
        <v>0</v>
      </c>
      <c r="I180" s="60" t="s">
        <v>213</v>
      </c>
      <c r="J180" s="61"/>
      <c r="K180" s="269" t="s">
        <v>215</v>
      </c>
    </row>
    <row r="181" spans="2:11" ht="19.5" customHeight="1" x14ac:dyDescent="0.25">
      <c r="B181" s="281"/>
      <c r="C181" s="279"/>
      <c r="D181" s="277"/>
      <c r="E181" s="277"/>
      <c r="F181" s="277"/>
      <c r="G181" s="277"/>
      <c r="H181" s="275"/>
      <c r="I181" s="62" t="s">
        <v>214</v>
      </c>
      <c r="J181" s="63">
        <v>0</v>
      </c>
      <c r="K181" s="270"/>
    </row>
    <row r="182" spans="2:11" ht="19.5" customHeight="1" x14ac:dyDescent="0.25">
      <c r="B182" s="280">
        <v>89</v>
      </c>
      <c r="C182" s="278" t="s">
        <v>215</v>
      </c>
      <c r="D182" s="276" t="s">
        <v>215</v>
      </c>
      <c r="E182" s="276" t="s">
        <v>215</v>
      </c>
      <c r="F182" s="276" t="s">
        <v>215</v>
      </c>
      <c r="G182" s="276" t="s">
        <v>215</v>
      </c>
      <c r="H182" s="274">
        <v>0</v>
      </c>
      <c r="I182" s="60" t="s">
        <v>213</v>
      </c>
      <c r="J182" s="61"/>
      <c r="K182" s="269" t="s">
        <v>215</v>
      </c>
    </row>
    <row r="183" spans="2:11" ht="19.5" customHeight="1" x14ac:dyDescent="0.25">
      <c r="B183" s="281"/>
      <c r="C183" s="279"/>
      <c r="D183" s="277"/>
      <c r="E183" s="277"/>
      <c r="F183" s="277"/>
      <c r="G183" s="277"/>
      <c r="H183" s="275"/>
      <c r="I183" s="62" t="s">
        <v>214</v>
      </c>
      <c r="J183" s="63">
        <v>0</v>
      </c>
      <c r="K183" s="270"/>
    </row>
    <row r="184" spans="2:11" ht="19.5" customHeight="1" x14ac:dyDescent="0.25">
      <c r="B184" s="280">
        <v>90</v>
      </c>
      <c r="C184" s="278" t="s">
        <v>215</v>
      </c>
      <c r="D184" s="276" t="s">
        <v>215</v>
      </c>
      <c r="E184" s="276" t="s">
        <v>215</v>
      </c>
      <c r="F184" s="276" t="s">
        <v>215</v>
      </c>
      <c r="G184" s="276" t="s">
        <v>215</v>
      </c>
      <c r="H184" s="274">
        <v>0</v>
      </c>
      <c r="I184" s="60" t="s">
        <v>213</v>
      </c>
      <c r="J184" s="61"/>
      <c r="K184" s="269" t="s">
        <v>215</v>
      </c>
    </row>
    <row r="185" spans="2:11" ht="19.5" customHeight="1" x14ac:dyDescent="0.25">
      <c r="B185" s="281"/>
      <c r="C185" s="279"/>
      <c r="D185" s="277"/>
      <c r="E185" s="277"/>
      <c r="F185" s="277"/>
      <c r="G185" s="277"/>
      <c r="H185" s="275"/>
      <c r="I185" s="62" t="s">
        <v>214</v>
      </c>
      <c r="J185" s="63">
        <v>0</v>
      </c>
      <c r="K185" s="270"/>
    </row>
    <row r="186" spans="2:11" ht="19.5" customHeight="1" x14ac:dyDescent="0.25">
      <c r="B186" s="280">
        <v>91</v>
      </c>
      <c r="C186" s="278" t="s">
        <v>215</v>
      </c>
      <c r="D186" s="276" t="s">
        <v>215</v>
      </c>
      <c r="E186" s="276" t="s">
        <v>215</v>
      </c>
      <c r="F186" s="276" t="s">
        <v>215</v>
      </c>
      <c r="G186" s="276" t="s">
        <v>215</v>
      </c>
      <c r="H186" s="274">
        <v>0</v>
      </c>
      <c r="I186" s="60" t="s">
        <v>213</v>
      </c>
      <c r="J186" s="61"/>
      <c r="K186" s="269" t="s">
        <v>215</v>
      </c>
    </row>
    <row r="187" spans="2:11" ht="19.5" customHeight="1" x14ac:dyDescent="0.25">
      <c r="B187" s="281"/>
      <c r="C187" s="279"/>
      <c r="D187" s="277"/>
      <c r="E187" s="277"/>
      <c r="F187" s="277"/>
      <c r="G187" s="277"/>
      <c r="H187" s="275"/>
      <c r="I187" s="62" t="s">
        <v>214</v>
      </c>
      <c r="J187" s="63">
        <v>0</v>
      </c>
      <c r="K187" s="270"/>
    </row>
    <row r="188" spans="2:11" ht="19.5" customHeight="1" x14ac:dyDescent="0.25">
      <c r="B188" s="280">
        <v>92</v>
      </c>
      <c r="C188" s="278" t="s">
        <v>215</v>
      </c>
      <c r="D188" s="276" t="s">
        <v>215</v>
      </c>
      <c r="E188" s="276" t="s">
        <v>215</v>
      </c>
      <c r="F188" s="276" t="s">
        <v>215</v>
      </c>
      <c r="G188" s="276" t="s">
        <v>215</v>
      </c>
      <c r="H188" s="274">
        <v>0</v>
      </c>
      <c r="I188" s="60" t="s">
        <v>213</v>
      </c>
      <c r="J188" s="61"/>
      <c r="K188" s="269" t="s">
        <v>215</v>
      </c>
    </row>
    <row r="189" spans="2:11" ht="19.5" customHeight="1" x14ac:dyDescent="0.25">
      <c r="B189" s="281"/>
      <c r="C189" s="279"/>
      <c r="D189" s="277"/>
      <c r="E189" s="277"/>
      <c r="F189" s="277"/>
      <c r="G189" s="277"/>
      <c r="H189" s="275"/>
      <c r="I189" s="62" t="s">
        <v>214</v>
      </c>
      <c r="J189" s="63">
        <v>0</v>
      </c>
      <c r="K189" s="270"/>
    </row>
    <row r="190" spans="2:11" ht="19.5" customHeight="1" x14ac:dyDescent="0.25">
      <c r="B190" s="280">
        <v>93</v>
      </c>
      <c r="C190" s="278" t="s">
        <v>215</v>
      </c>
      <c r="D190" s="276" t="s">
        <v>215</v>
      </c>
      <c r="E190" s="276" t="s">
        <v>215</v>
      </c>
      <c r="F190" s="276" t="s">
        <v>215</v>
      </c>
      <c r="G190" s="276" t="s">
        <v>215</v>
      </c>
      <c r="H190" s="274">
        <v>0</v>
      </c>
      <c r="I190" s="60" t="s">
        <v>213</v>
      </c>
      <c r="J190" s="61"/>
      <c r="K190" s="269" t="s">
        <v>215</v>
      </c>
    </row>
    <row r="191" spans="2:11" ht="19.5" customHeight="1" x14ac:dyDescent="0.25">
      <c r="B191" s="281"/>
      <c r="C191" s="279"/>
      <c r="D191" s="277"/>
      <c r="E191" s="277"/>
      <c r="F191" s="277"/>
      <c r="G191" s="277"/>
      <c r="H191" s="275"/>
      <c r="I191" s="62" t="s">
        <v>214</v>
      </c>
      <c r="J191" s="63">
        <v>0</v>
      </c>
      <c r="K191" s="270"/>
    </row>
    <row r="192" spans="2:11" ht="19.5" customHeight="1" x14ac:dyDescent="0.25">
      <c r="B192" s="280">
        <v>94</v>
      </c>
      <c r="C192" s="278" t="s">
        <v>215</v>
      </c>
      <c r="D192" s="276" t="s">
        <v>215</v>
      </c>
      <c r="E192" s="276" t="s">
        <v>215</v>
      </c>
      <c r="F192" s="276" t="s">
        <v>215</v>
      </c>
      <c r="G192" s="276" t="s">
        <v>215</v>
      </c>
      <c r="H192" s="274">
        <v>0</v>
      </c>
      <c r="I192" s="60" t="s">
        <v>213</v>
      </c>
      <c r="J192" s="61"/>
      <c r="K192" s="269" t="s">
        <v>215</v>
      </c>
    </row>
    <row r="193" spans="2:12" ht="19.5" customHeight="1" x14ac:dyDescent="0.25">
      <c r="B193" s="281"/>
      <c r="C193" s="279"/>
      <c r="D193" s="277"/>
      <c r="E193" s="277"/>
      <c r="F193" s="277"/>
      <c r="G193" s="277"/>
      <c r="H193" s="275"/>
      <c r="I193" s="62" t="s">
        <v>214</v>
      </c>
      <c r="J193" s="63">
        <v>0</v>
      </c>
      <c r="K193" s="270"/>
    </row>
    <row r="194" spans="2:12" ht="19.5" customHeight="1" x14ac:dyDescent="0.25">
      <c r="B194" s="280">
        <v>95</v>
      </c>
      <c r="C194" s="278" t="s">
        <v>215</v>
      </c>
      <c r="D194" s="276" t="s">
        <v>215</v>
      </c>
      <c r="E194" s="276" t="s">
        <v>215</v>
      </c>
      <c r="F194" s="276" t="s">
        <v>215</v>
      </c>
      <c r="G194" s="276" t="s">
        <v>215</v>
      </c>
      <c r="H194" s="274">
        <v>0</v>
      </c>
      <c r="I194" s="60" t="s">
        <v>213</v>
      </c>
      <c r="J194" s="61"/>
      <c r="K194" s="269" t="s">
        <v>215</v>
      </c>
    </row>
    <row r="195" spans="2:12" ht="19.5" customHeight="1" x14ac:dyDescent="0.25">
      <c r="B195" s="281"/>
      <c r="C195" s="279"/>
      <c r="D195" s="277"/>
      <c r="E195" s="277"/>
      <c r="F195" s="277"/>
      <c r="G195" s="277"/>
      <c r="H195" s="275"/>
      <c r="I195" s="62" t="s">
        <v>214</v>
      </c>
      <c r="J195" s="63">
        <v>0</v>
      </c>
      <c r="K195" s="270"/>
    </row>
    <row r="196" spans="2:12" ht="19.5" customHeight="1" x14ac:dyDescent="0.25">
      <c r="B196" s="280">
        <v>96</v>
      </c>
      <c r="C196" s="278" t="s">
        <v>215</v>
      </c>
      <c r="D196" s="276" t="s">
        <v>215</v>
      </c>
      <c r="E196" s="276" t="s">
        <v>215</v>
      </c>
      <c r="F196" s="276" t="s">
        <v>215</v>
      </c>
      <c r="G196" s="276" t="s">
        <v>215</v>
      </c>
      <c r="H196" s="274">
        <v>0</v>
      </c>
      <c r="I196" s="60" t="s">
        <v>213</v>
      </c>
      <c r="J196" s="61"/>
      <c r="K196" s="269" t="s">
        <v>215</v>
      </c>
    </row>
    <row r="197" spans="2:12" ht="19.5" customHeight="1" x14ac:dyDescent="0.25">
      <c r="B197" s="281"/>
      <c r="C197" s="279"/>
      <c r="D197" s="277"/>
      <c r="E197" s="277"/>
      <c r="F197" s="277"/>
      <c r="G197" s="277"/>
      <c r="H197" s="275"/>
      <c r="I197" s="62" t="s">
        <v>214</v>
      </c>
      <c r="J197" s="63">
        <v>0</v>
      </c>
      <c r="K197" s="270"/>
    </row>
    <row r="198" spans="2:12" ht="19.5" customHeight="1" x14ac:dyDescent="0.25">
      <c r="B198" s="280">
        <v>97</v>
      </c>
      <c r="C198" s="278" t="s">
        <v>215</v>
      </c>
      <c r="D198" s="276" t="s">
        <v>215</v>
      </c>
      <c r="E198" s="276" t="s">
        <v>215</v>
      </c>
      <c r="F198" s="276" t="s">
        <v>215</v>
      </c>
      <c r="G198" s="276" t="s">
        <v>215</v>
      </c>
      <c r="H198" s="274">
        <v>0</v>
      </c>
      <c r="I198" s="60" t="s">
        <v>213</v>
      </c>
      <c r="J198" s="61"/>
      <c r="K198" s="269" t="s">
        <v>215</v>
      </c>
    </row>
    <row r="199" spans="2:12" ht="19.5" customHeight="1" x14ac:dyDescent="0.25">
      <c r="B199" s="281"/>
      <c r="C199" s="279"/>
      <c r="D199" s="277"/>
      <c r="E199" s="277"/>
      <c r="F199" s="277"/>
      <c r="G199" s="277"/>
      <c r="H199" s="275"/>
      <c r="I199" s="62" t="s">
        <v>214</v>
      </c>
      <c r="J199" s="63">
        <v>0</v>
      </c>
      <c r="K199" s="270"/>
    </row>
    <row r="200" spans="2:12" ht="19.5" customHeight="1" x14ac:dyDescent="0.25">
      <c r="B200" s="280">
        <v>98</v>
      </c>
      <c r="C200" s="278" t="s">
        <v>215</v>
      </c>
      <c r="D200" s="276" t="s">
        <v>215</v>
      </c>
      <c r="E200" s="276" t="s">
        <v>215</v>
      </c>
      <c r="F200" s="276" t="s">
        <v>215</v>
      </c>
      <c r="G200" s="276" t="s">
        <v>215</v>
      </c>
      <c r="H200" s="274">
        <v>0</v>
      </c>
      <c r="I200" s="60" t="s">
        <v>213</v>
      </c>
      <c r="J200" s="61"/>
      <c r="K200" s="269" t="s">
        <v>215</v>
      </c>
    </row>
    <row r="201" spans="2:12" ht="19.5" customHeight="1" x14ac:dyDescent="0.25">
      <c r="B201" s="281"/>
      <c r="C201" s="279"/>
      <c r="D201" s="277"/>
      <c r="E201" s="277"/>
      <c r="F201" s="277"/>
      <c r="G201" s="277"/>
      <c r="H201" s="275"/>
      <c r="I201" s="62" t="s">
        <v>214</v>
      </c>
      <c r="J201" s="63">
        <v>0</v>
      </c>
      <c r="K201" s="270"/>
    </row>
    <row r="202" spans="2:12" ht="19.5" customHeight="1" x14ac:dyDescent="0.25">
      <c r="B202" s="280">
        <v>99</v>
      </c>
      <c r="C202" s="278" t="s">
        <v>215</v>
      </c>
      <c r="D202" s="276" t="s">
        <v>215</v>
      </c>
      <c r="E202" s="276" t="s">
        <v>215</v>
      </c>
      <c r="F202" s="276" t="s">
        <v>215</v>
      </c>
      <c r="G202" s="276" t="s">
        <v>215</v>
      </c>
      <c r="H202" s="274">
        <v>0</v>
      </c>
      <c r="I202" s="60" t="s">
        <v>213</v>
      </c>
      <c r="J202" s="61"/>
      <c r="K202" s="269" t="s">
        <v>215</v>
      </c>
    </row>
    <row r="203" spans="2:12" ht="19.5" customHeight="1" x14ac:dyDescent="0.25">
      <c r="B203" s="281"/>
      <c r="C203" s="279"/>
      <c r="D203" s="277"/>
      <c r="E203" s="277"/>
      <c r="F203" s="277"/>
      <c r="G203" s="277"/>
      <c r="H203" s="275"/>
      <c r="I203" s="62" t="s">
        <v>214</v>
      </c>
      <c r="J203" s="63">
        <v>0</v>
      </c>
      <c r="K203" s="270"/>
    </row>
    <row r="204" spans="2:12" ht="19.5" customHeight="1" x14ac:dyDescent="0.25">
      <c r="B204" s="280">
        <v>100</v>
      </c>
      <c r="C204" s="278" t="s">
        <v>215</v>
      </c>
      <c r="D204" s="276" t="s">
        <v>215</v>
      </c>
      <c r="E204" s="276" t="s">
        <v>215</v>
      </c>
      <c r="F204" s="276" t="s">
        <v>215</v>
      </c>
      <c r="G204" s="276" t="s">
        <v>215</v>
      </c>
      <c r="H204" s="274">
        <v>0</v>
      </c>
      <c r="I204" s="60" t="s">
        <v>213</v>
      </c>
      <c r="J204" s="61"/>
      <c r="K204" s="269" t="s">
        <v>215</v>
      </c>
    </row>
    <row r="205" spans="2:12" ht="19.5" customHeight="1" x14ac:dyDescent="0.25">
      <c r="B205" s="281"/>
      <c r="C205" s="279"/>
      <c r="D205" s="277"/>
      <c r="E205" s="277"/>
      <c r="F205" s="277"/>
      <c r="G205" s="277"/>
      <c r="H205" s="275"/>
      <c r="I205" s="62" t="s">
        <v>214</v>
      </c>
      <c r="J205" s="63">
        <v>0</v>
      </c>
      <c r="K205" s="270"/>
    </row>
    <row r="206" spans="2:12" x14ac:dyDescent="0.25">
      <c r="B206" s="288" t="s">
        <v>216</v>
      </c>
      <c r="C206" s="289"/>
      <c r="D206" s="289"/>
      <c r="E206" s="289"/>
      <c r="F206" s="289"/>
      <c r="G206" s="290"/>
      <c r="H206" s="66">
        <f>SUM(H6:H205)</f>
        <v>0</v>
      </c>
      <c r="I206" s="291"/>
      <c r="J206" s="292"/>
      <c r="K206" s="293"/>
    </row>
    <row r="208" spans="2:12" ht="49.5" customHeight="1" x14ac:dyDescent="0.25">
      <c r="B208" s="17" t="s">
        <v>217</v>
      </c>
      <c r="C208" s="294"/>
      <c r="D208" s="295"/>
      <c r="E208" s="295"/>
      <c r="F208" s="295"/>
      <c r="G208" s="295"/>
      <c r="H208" s="295"/>
      <c r="I208" s="295"/>
      <c r="J208" s="295"/>
      <c r="K208" s="295"/>
      <c r="L208" s="296"/>
    </row>
    <row r="210" spans="1:12" x14ac:dyDescent="0.25">
      <c r="B210" s="297" t="s">
        <v>232</v>
      </c>
      <c r="C210" s="297"/>
      <c r="D210" s="297"/>
      <c r="E210" s="297"/>
      <c r="F210" s="297"/>
      <c r="G210" s="297"/>
      <c r="H210" s="297"/>
      <c r="I210" s="297"/>
      <c r="J210" s="297"/>
      <c r="K210" s="297"/>
      <c r="L210" s="297"/>
    </row>
    <row r="212" spans="1:12" x14ac:dyDescent="0.25">
      <c r="G212" s="67"/>
    </row>
    <row r="216" spans="1:12" x14ac:dyDescent="0.25">
      <c r="D216" t="s">
        <v>233</v>
      </c>
      <c r="G216" s="68"/>
    </row>
    <row r="217" spans="1:12" x14ac:dyDescent="0.25">
      <c r="A217" t="s">
        <v>222</v>
      </c>
    </row>
    <row r="218" spans="1:12" x14ac:dyDescent="0.25">
      <c r="E218" t="s">
        <v>223</v>
      </c>
      <c r="G218" s="69"/>
    </row>
    <row r="219" spans="1:12" x14ac:dyDescent="0.25">
      <c r="E219" t="s">
        <v>224</v>
      </c>
      <c r="G219" s="68"/>
    </row>
    <row r="220" spans="1:12" x14ac:dyDescent="0.25">
      <c r="E220" t="s">
        <v>225</v>
      </c>
      <c r="G220" s="69"/>
      <c r="H220" s="271" t="s">
        <v>226</v>
      </c>
      <c r="I220" s="272"/>
      <c r="J220" s="272"/>
      <c r="K220" s="272"/>
      <c r="L220" s="272"/>
    </row>
    <row r="221" spans="1:12" x14ac:dyDescent="0.25">
      <c r="E221" t="s">
        <v>227</v>
      </c>
      <c r="G221" s="68"/>
      <c r="H221" s="273"/>
      <c r="I221" s="272"/>
      <c r="J221" s="272"/>
      <c r="K221" s="272"/>
      <c r="L221" s="272"/>
    </row>
    <row r="222" spans="1:12" ht="23.25" x14ac:dyDescent="0.35">
      <c r="G222" s="70" t="str">
        <f>IF((G221=""),(""),("ZAVAROVANJE NI V SKLADU Z RAZPISNIMI POGOJI"))</f>
        <v/>
      </c>
    </row>
    <row r="223" spans="1:12" x14ac:dyDescent="0.25">
      <c r="A223" s="64" t="s">
        <v>228</v>
      </c>
      <c r="B223" s="64"/>
      <c r="C223" s="64"/>
      <c r="D223" s="64"/>
      <c r="E223" s="64"/>
      <c r="F223" s="64"/>
      <c r="G223" s="71">
        <f>IF((G219=0),(G216/1),(((G216-(G219))/3)))</f>
        <v>0</v>
      </c>
    </row>
    <row r="224" spans="1:12" x14ac:dyDescent="0.25">
      <c r="A224" s="65" t="s">
        <v>229</v>
      </c>
      <c r="B224" s="5"/>
      <c r="C224" s="5"/>
      <c r="D224" s="5"/>
      <c r="E224" s="5"/>
      <c r="F224" s="5"/>
      <c r="G224" s="5"/>
      <c r="H224" s="5"/>
      <c r="I224" s="5"/>
      <c r="J224" s="5"/>
      <c r="K224" s="5"/>
      <c r="L224" s="5"/>
    </row>
  </sheetData>
  <sheetProtection algorithmName="SHA-512" hashValue="Rs3UUKQ1HTZ6hwpt8zvq4LHXh7fWqpX/h5lLtAjW5j5dQBl5fzK5I2sY1iH2eWa1D3AAyjkyQI+rmgmP9IRBHg==" saltValue="matnnL56l16j/tn8ix/20w==" spinCount="100000" sheet="1" objects="1" scenarios="1"/>
  <mergeCells count="809">
    <mergeCell ref="B2:L2"/>
    <mergeCell ref="I4:J4"/>
    <mergeCell ref="I5:J5"/>
    <mergeCell ref="B206:G206"/>
    <mergeCell ref="I206:K206"/>
    <mergeCell ref="C208:L208"/>
    <mergeCell ref="B210:L210"/>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1"/>
    <mergeCell ref="D172:D173"/>
    <mergeCell ref="D174:D175"/>
    <mergeCell ref="D176: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204:D20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1"/>
    <mergeCell ref="E172:E173"/>
    <mergeCell ref="E174:E175"/>
    <mergeCell ref="E176:E177"/>
    <mergeCell ref="E178:E179"/>
    <mergeCell ref="E180:E181"/>
    <mergeCell ref="E182:E183"/>
    <mergeCell ref="E184:E185"/>
    <mergeCell ref="E186:E187"/>
    <mergeCell ref="E188:E189"/>
    <mergeCell ref="E190:E191"/>
    <mergeCell ref="E192:E193"/>
    <mergeCell ref="E194:E195"/>
    <mergeCell ref="E196:E197"/>
    <mergeCell ref="E198:E199"/>
    <mergeCell ref="E200:E201"/>
    <mergeCell ref="E202:E203"/>
    <mergeCell ref="E204:E20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F98:F99"/>
    <mergeCell ref="F100:F101"/>
    <mergeCell ref="F102:F103"/>
    <mergeCell ref="F104:F105"/>
    <mergeCell ref="F106:F107"/>
    <mergeCell ref="F108:F109"/>
    <mergeCell ref="F110:F111"/>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64:F165"/>
    <mergeCell ref="F166:F167"/>
    <mergeCell ref="F168:F169"/>
    <mergeCell ref="F170:F171"/>
    <mergeCell ref="F172:F173"/>
    <mergeCell ref="F174:F175"/>
    <mergeCell ref="F176:F177"/>
    <mergeCell ref="F178:F179"/>
    <mergeCell ref="F180:F181"/>
    <mergeCell ref="F182:F183"/>
    <mergeCell ref="F184:F185"/>
    <mergeCell ref="F186:F187"/>
    <mergeCell ref="F188:F189"/>
    <mergeCell ref="F190:F191"/>
    <mergeCell ref="F192:F193"/>
    <mergeCell ref="F194:F195"/>
    <mergeCell ref="F196:F197"/>
    <mergeCell ref="F198:F199"/>
    <mergeCell ref="F200:F201"/>
    <mergeCell ref="F202:F203"/>
    <mergeCell ref="F204:F20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G92:G93"/>
    <mergeCell ref="G94:G95"/>
    <mergeCell ref="G96:G97"/>
    <mergeCell ref="G98:G99"/>
    <mergeCell ref="G100:G101"/>
    <mergeCell ref="G102:G103"/>
    <mergeCell ref="G104:G105"/>
    <mergeCell ref="G106:G107"/>
    <mergeCell ref="G108:G109"/>
    <mergeCell ref="G110:G111"/>
    <mergeCell ref="G112:G113"/>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1"/>
    <mergeCell ref="G172:G173"/>
    <mergeCell ref="G174:G175"/>
    <mergeCell ref="G176:G177"/>
    <mergeCell ref="G178:G179"/>
    <mergeCell ref="G180:G181"/>
    <mergeCell ref="G182:G183"/>
    <mergeCell ref="G184:G185"/>
    <mergeCell ref="G186:G187"/>
    <mergeCell ref="G188:G189"/>
    <mergeCell ref="G190:G191"/>
    <mergeCell ref="G192:G193"/>
    <mergeCell ref="G194:G195"/>
    <mergeCell ref="G196:G197"/>
    <mergeCell ref="G198:G199"/>
    <mergeCell ref="G200:G201"/>
    <mergeCell ref="G202:G203"/>
    <mergeCell ref="G204:G20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0:H91"/>
    <mergeCell ref="H92:H93"/>
    <mergeCell ref="H94:H95"/>
    <mergeCell ref="H96:H97"/>
    <mergeCell ref="H98:H99"/>
    <mergeCell ref="H100:H101"/>
    <mergeCell ref="H102:H103"/>
    <mergeCell ref="H104:H105"/>
    <mergeCell ref="H106:H107"/>
    <mergeCell ref="H108:H109"/>
    <mergeCell ref="H110:H111"/>
    <mergeCell ref="H112:H113"/>
    <mergeCell ref="H114:H115"/>
    <mergeCell ref="H116:H117"/>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0:H151"/>
    <mergeCell ref="H152:H153"/>
    <mergeCell ref="H154:H155"/>
    <mergeCell ref="H156:H157"/>
    <mergeCell ref="H158:H159"/>
    <mergeCell ref="H160:H161"/>
    <mergeCell ref="H162:H163"/>
    <mergeCell ref="H164:H165"/>
    <mergeCell ref="H166:H167"/>
    <mergeCell ref="H168:H169"/>
    <mergeCell ref="H170:H171"/>
    <mergeCell ref="H172:H173"/>
    <mergeCell ref="H174:H175"/>
    <mergeCell ref="H176:H177"/>
    <mergeCell ref="H178:H179"/>
    <mergeCell ref="H180:H181"/>
    <mergeCell ref="H182:H183"/>
    <mergeCell ref="H184:H185"/>
    <mergeCell ref="H186:H187"/>
    <mergeCell ref="K6:K7"/>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K52:K53"/>
    <mergeCell ref="K54:K55"/>
    <mergeCell ref="K56:K57"/>
    <mergeCell ref="K58:K59"/>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0:K91"/>
    <mergeCell ref="K92:K93"/>
    <mergeCell ref="K94:K95"/>
    <mergeCell ref="K96:K97"/>
    <mergeCell ref="K98:K99"/>
    <mergeCell ref="K100:K101"/>
    <mergeCell ref="K102:K103"/>
    <mergeCell ref="K104:K105"/>
    <mergeCell ref="K106:K107"/>
    <mergeCell ref="K108:K109"/>
    <mergeCell ref="K110:K111"/>
    <mergeCell ref="K112:K113"/>
    <mergeCell ref="K114:K115"/>
    <mergeCell ref="K116:K117"/>
    <mergeCell ref="K118:K119"/>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2:K153"/>
    <mergeCell ref="K154:K155"/>
    <mergeCell ref="K156:K157"/>
    <mergeCell ref="K158:K159"/>
    <mergeCell ref="K160:K161"/>
    <mergeCell ref="K162:K163"/>
    <mergeCell ref="K164:K165"/>
    <mergeCell ref="K166:K167"/>
    <mergeCell ref="K168:K169"/>
    <mergeCell ref="K170:K171"/>
    <mergeCell ref="K172:K173"/>
    <mergeCell ref="K174:K175"/>
    <mergeCell ref="K176:K177"/>
    <mergeCell ref="K178:K179"/>
    <mergeCell ref="K180:K181"/>
    <mergeCell ref="K182:K183"/>
    <mergeCell ref="K184:K185"/>
    <mergeCell ref="K204:K205"/>
    <mergeCell ref="H220:L221"/>
    <mergeCell ref="K186:K187"/>
    <mergeCell ref="K188:K189"/>
    <mergeCell ref="K190:K191"/>
    <mergeCell ref="K192:K193"/>
    <mergeCell ref="K194:K195"/>
    <mergeCell ref="K196:K197"/>
    <mergeCell ref="K198:K199"/>
    <mergeCell ref="K200:K201"/>
    <mergeCell ref="K202:K203"/>
    <mergeCell ref="H188:H189"/>
    <mergeCell ref="H190:H191"/>
    <mergeCell ref="H192:H193"/>
    <mergeCell ref="H194:H195"/>
    <mergeCell ref="H196:H197"/>
    <mergeCell ref="H198:H199"/>
    <mergeCell ref="H200:H201"/>
    <mergeCell ref="H202:H203"/>
    <mergeCell ref="H204:H205"/>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7"/>
  <sheetViews>
    <sheetView view="pageBreakPreview" zoomScale="60" zoomScaleNormal="100" workbookViewId="0">
      <selection activeCell="C7" sqref="C7:C10"/>
    </sheetView>
  </sheetViews>
  <sheetFormatPr defaultColWidth="9" defaultRowHeight="15" x14ac:dyDescent="0.25"/>
  <cols>
    <col min="2" max="11" width="15.28515625" customWidth="1"/>
  </cols>
  <sheetData>
    <row r="1" spans="2:12" x14ac:dyDescent="0.25">
      <c r="B1" s="4" t="s">
        <v>234</v>
      </c>
      <c r="C1" s="5"/>
      <c r="D1" s="5"/>
      <c r="E1" s="5"/>
      <c r="F1" s="5"/>
      <c r="G1" s="5"/>
      <c r="H1" s="5"/>
      <c r="I1" s="5"/>
      <c r="J1" s="5"/>
      <c r="K1" s="5"/>
    </row>
    <row r="2" spans="2:12" ht="52.5" customHeight="1" x14ac:dyDescent="0.25">
      <c r="B2" s="299" t="s">
        <v>235</v>
      </c>
      <c r="C2" s="300"/>
      <c r="D2" s="300"/>
      <c r="E2" s="300"/>
      <c r="F2" s="300"/>
      <c r="G2" s="300"/>
      <c r="H2" s="300"/>
      <c r="I2" s="300"/>
      <c r="J2" s="300"/>
      <c r="K2" s="300"/>
      <c r="L2" s="2"/>
    </row>
    <row r="3" spans="2:12" x14ac:dyDescent="0.25">
      <c r="B3" s="17"/>
    </row>
    <row r="4" spans="2:12" x14ac:dyDescent="0.25">
      <c r="B4" s="17"/>
    </row>
    <row r="5" spans="2:12" x14ac:dyDescent="0.25">
      <c r="B5" s="25">
        <v>1</v>
      </c>
      <c r="C5" s="25">
        <f>B5+1</f>
        <v>2</v>
      </c>
      <c r="D5" s="25">
        <f t="shared" ref="D5:K5" si="0">C5+1</f>
        <v>3</v>
      </c>
      <c r="E5" s="25">
        <f t="shared" si="0"/>
        <v>4</v>
      </c>
      <c r="F5" s="25">
        <f t="shared" si="0"/>
        <v>5</v>
      </c>
      <c r="G5" s="25">
        <f t="shared" si="0"/>
        <v>6</v>
      </c>
      <c r="H5" s="25">
        <f t="shared" si="0"/>
        <v>7</v>
      </c>
      <c r="I5" s="25">
        <f t="shared" si="0"/>
        <v>8</v>
      </c>
      <c r="J5" s="25">
        <f t="shared" si="0"/>
        <v>9</v>
      </c>
      <c r="K5" s="25">
        <f t="shared" si="0"/>
        <v>10</v>
      </c>
    </row>
    <row r="6" spans="2:12" ht="67.5" x14ac:dyDescent="0.25">
      <c r="B6" s="26" t="s">
        <v>236</v>
      </c>
      <c r="C6" s="27" t="s">
        <v>237</v>
      </c>
      <c r="D6" s="27" t="s">
        <v>238</v>
      </c>
      <c r="E6" s="27" t="s">
        <v>239</v>
      </c>
      <c r="F6" s="40" t="s">
        <v>240</v>
      </c>
      <c r="G6" s="27" t="s">
        <v>241</v>
      </c>
      <c r="H6" s="27" t="s">
        <v>242</v>
      </c>
      <c r="I6" s="40" t="s">
        <v>243</v>
      </c>
      <c r="J6" s="27" t="s">
        <v>244</v>
      </c>
      <c r="K6" s="40" t="s">
        <v>245</v>
      </c>
    </row>
    <row r="7" spans="2:12" x14ac:dyDescent="0.25">
      <c r="B7" s="28" t="s">
        <v>215</v>
      </c>
      <c r="C7" s="29" t="s">
        <v>215</v>
      </c>
      <c r="D7" s="30" t="s">
        <v>215</v>
      </c>
      <c r="E7" s="41">
        <v>0</v>
      </c>
      <c r="F7" s="42">
        <f>E7/3</f>
        <v>0</v>
      </c>
      <c r="G7" s="43">
        <v>0</v>
      </c>
      <c r="H7" s="41">
        <v>0</v>
      </c>
      <c r="I7" s="42">
        <f t="shared" ref="I7:I10" si="1">H7/3</f>
        <v>0</v>
      </c>
      <c r="J7" s="29" t="s">
        <v>215</v>
      </c>
      <c r="K7" s="52" t="s">
        <v>215</v>
      </c>
    </row>
    <row r="8" spans="2:12" x14ac:dyDescent="0.25">
      <c r="B8" s="31" t="s">
        <v>215</v>
      </c>
      <c r="C8" s="32" t="s">
        <v>215</v>
      </c>
      <c r="D8" s="33" t="s">
        <v>215</v>
      </c>
      <c r="E8" s="44">
        <v>0</v>
      </c>
      <c r="F8" s="42">
        <f t="shared" ref="F8:F10" si="2">E8/3</f>
        <v>0</v>
      </c>
      <c r="G8" s="43">
        <v>0</v>
      </c>
      <c r="H8" s="44">
        <v>0</v>
      </c>
      <c r="I8" s="42">
        <f t="shared" si="1"/>
        <v>0</v>
      </c>
      <c r="J8" s="32" t="s">
        <v>215</v>
      </c>
      <c r="K8" s="53" t="s">
        <v>215</v>
      </c>
    </row>
    <row r="9" spans="2:12" x14ac:dyDescent="0.25">
      <c r="B9" s="31" t="s">
        <v>215</v>
      </c>
      <c r="C9" s="32" t="s">
        <v>215</v>
      </c>
      <c r="D9" s="33" t="s">
        <v>215</v>
      </c>
      <c r="E9" s="44">
        <v>0</v>
      </c>
      <c r="F9" s="42">
        <f t="shared" si="2"/>
        <v>0</v>
      </c>
      <c r="G9" s="43">
        <v>0</v>
      </c>
      <c r="H9" s="44">
        <v>0</v>
      </c>
      <c r="I9" s="42">
        <f t="shared" si="1"/>
        <v>0</v>
      </c>
      <c r="J9" s="32" t="s">
        <v>215</v>
      </c>
      <c r="K9" s="53" t="s">
        <v>215</v>
      </c>
    </row>
    <row r="10" spans="2:12" x14ac:dyDescent="0.25">
      <c r="B10" s="34" t="s">
        <v>215</v>
      </c>
      <c r="C10" s="35" t="s">
        <v>215</v>
      </c>
      <c r="D10" s="36" t="s">
        <v>215</v>
      </c>
      <c r="E10" s="45">
        <v>0</v>
      </c>
      <c r="F10" s="42">
        <f t="shared" si="2"/>
        <v>0</v>
      </c>
      <c r="G10" s="46">
        <v>0</v>
      </c>
      <c r="H10" s="45">
        <v>0</v>
      </c>
      <c r="I10" s="42">
        <f t="shared" si="1"/>
        <v>0</v>
      </c>
      <c r="J10" s="35" t="s">
        <v>215</v>
      </c>
      <c r="K10" s="54" t="s">
        <v>215</v>
      </c>
    </row>
    <row r="11" spans="2:12" x14ac:dyDescent="0.25">
      <c r="B11" s="301" t="s">
        <v>246</v>
      </c>
      <c r="C11" s="302"/>
      <c r="D11" s="303"/>
      <c r="E11" s="47">
        <f t="shared" ref="E11:I11" si="3">SUM(E7:E10)</f>
        <v>0</v>
      </c>
      <c r="F11" s="48">
        <f t="shared" si="3"/>
        <v>0</v>
      </c>
      <c r="G11" s="49">
        <f t="shared" si="3"/>
        <v>0</v>
      </c>
      <c r="H11" s="47">
        <f t="shared" si="3"/>
        <v>0</v>
      </c>
      <c r="I11" s="48">
        <f t="shared" si="3"/>
        <v>0</v>
      </c>
      <c r="J11" s="55"/>
      <c r="K11" s="56"/>
    </row>
    <row r="12" spans="2:12" x14ac:dyDescent="0.25">
      <c r="B12" s="37"/>
      <c r="C12" s="37"/>
      <c r="D12" s="38"/>
      <c r="E12" s="50"/>
      <c r="F12" s="50"/>
      <c r="G12" s="51"/>
      <c r="H12" s="50"/>
      <c r="I12" s="50"/>
      <c r="J12" s="37"/>
      <c r="K12" s="37"/>
    </row>
    <row r="13" spans="2:12" ht="15.75" x14ac:dyDescent="0.25">
      <c r="B13" s="39" t="s">
        <v>247</v>
      </c>
    </row>
    <row r="14" spans="2:12" ht="15.75" x14ac:dyDescent="0.25">
      <c r="B14" s="39"/>
    </row>
    <row r="15" spans="2:12" x14ac:dyDescent="0.25">
      <c r="B15" s="17" t="s">
        <v>217</v>
      </c>
      <c r="C15" s="294"/>
      <c r="D15" s="295"/>
      <c r="E15" s="295"/>
      <c r="F15" s="295"/>
      <c r="G15" s="295"/>
      <c r="H15" s="295"/>
      <c r="I15" s="295"/>
      <c r="J15" s="295"/>
      <c r="K15" s="296"/>
    </row>
    <row r="17" spans="2:12" x14ac:dyDescent="0.25">
      <c r="B17" s="297" t="s">
        <v>248</v>
      </c>
      <c r="C17" s="297"/>
      <c r="D17" s="297"/>
      <c r="E17" s="297"/>
      <c r="F17" s="297"/>
      <c r="G17" s="297"/>
      <c r="H17" s="297"/>
      <c r="I17" s="297"/>
      <c r="J17" s="297"/>
      <c r="K17" s="297"/>
      <c r="L17" s="297"/>
    </row>
  </sheetData>
  <sheetProtection algorithmName="SHA-512" hashValue="QHSwDUbQn2wN7CdO9tFN/lnAKAHiP5bm6u0sj61wlv16arcak8RPkr46KmcFK4lpIKuY5oM3nUzdxVldeO42Ug==" saltValue="mLJMix1V3rOHj/3ANbTlVA==" spinCount="100000" sheet="1" objects="1" scenarios="1"/>
  <mergeCells count="4">
    <mergeCell ref="B2:K2"/>
    <mergeCell ref="B11:D11"/>
    <mergeCell ref="C15:K15"/>
    <mergeCell ref="B17:L17"/>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79EE6-D9A3-4959-9B09-4210111701D8}">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3786703-79a9-47de-ad6a-ef81e658716c"/>
    <ds:schemaRef ds:uri="http://purl.org/dc/terms/"/>
    <ds:schemaRef ds:uri="306a5fad-798d-4972-9ba1-b7dc3bc171cd"/>
    <ds:schemaRef ds:uri="http://www.w3.org/XML/1998/namespace"/>
  </ds:schemaRefs>
</ds:datastoreItem>
</file>

<file path=customXml/itemProps2.xml><?xml version="1.0" encoding="utf-8"?>
<ds:datastoreItem xmlns:ds="http://schemas.openxmlformats.org/officeDocument/2006/customXml" ds:itemID="{56297607-DC40-48A6-801C-C57B3FF5B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649AF2-9D57-4F3C-9B90-2134C9784C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6</vt:i4>
      </vt:variant>
    </vt:vector>
  </HeadingPairs>
  <TitlesOfParts>
    <vt:vector size="17" baseType="lpstr">
      <vt:lpstr>NAVODILA</vt:lpstr>
      <vt:lpstr>OPIS PROJEKTA</vt:lpstr>
      <vt:lpstr>PLAN LIKVIDNOSTI</vt:lpstr>
      <vt:lpstr>PLAN POSLOVANJA ZA PRAVNE OSEBE</vt:lpstr>
      <vt:lpstr>PLAN POSLOVANJA ZA FIZIČNE OSEB</vt:lpstr>
      <vt:lpstr>zav-zbirni predlog</vt:lpstr>
      <vt:lpstr>zav. z nepremič. - cenitev</vt:lpstr>
      <vt:lpstr>zav. z nepremič. - GURS</vt:lpstr>
      <vt:lpstr>zav. s premičninami</vt:lpstr>
      <vt:lpstr>zav. s poroštvom</vt:lpstr>
      <vt:lpstr>Podlaga za oceno vlagatelja</vt:lpstr>
      <vt:lpstr>NAVODILA!Področje_tiskanja</vt:lpstr>
      <vt:lpstr>'OPIS PROJEKTA'!Področje_tiskanja</vt:lpstr>
      <vt:lpstr>'PLAN LIKVIDNOSTI'!Področje_tiskanja</vt:lpstr>
      <vt:lpstr>'PLAN POSLOVANJA ZA PRAVNE OSEBE'!Področje_tiskanja</vt:lpstr>
      <vt:lpstr>'zav-zbirni predlog'!Področje_tiskanja</vt:lpstr>
      <vt:lpstr>'PLAN LIKVIDNOSTI'!Tiskanje_naslovov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2019-06-05T07:35:00Z</dcterms:created>
  <dcterms:modified xsi:type="dcterms:W3CDTF">2023-02-28T10:27:39Z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KSOProductBuildVer">
    <vt:lpwstr>1033-11.1.0.10702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